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<sst xmlns="http://schemas.openxmlformats.org/spreadsheetml/2006/main" count="72" uniqueCount="57">
  <si>
    <r>
      <rPr>
        <b/>
        <sz val="7"/>
        <rFont val="Arial"/>
        <charset val="134"/>
      </rPr>
      <t>Internal</t>
    </r>
  </si>
  <si>
    <r>
      <rPr>
        <b/>
        <sz val="7"/>
        <rFont val="SimSun"/>
        <charset val="134"/>
      </rPr>
      <t>附件1：价格清单</t>
    </r>
  </si>
  <si>
    <r>
      <rPr>
        <b/>
        <sz val="6"/>
        <rFont val="SimSun"/>
        <charset val="134"/>
      </rPr>
      <t>序号</t>
    </r>
  </si>
  <si>
    <r>
      <rPr>
        <b/>
        <sz val="7"/>
        <rFont val="SimSun"/>
        <charset val="134"/>
      </rPr>
      <t>项目</t>
    </r>
  </si>
  <si>
    <r>
      <rPr>
        <b/>
        <sz val="7"/>
        <rFont val="SimSun"/>
        <charset val="134"/>
      </rPr>
      <t>配件或项目名称</t>
    </r>
  </si>
  <si>
    <r>
      <rPr>
        <b/>
        <sz val="7"/>
        <rFont val="SimSun"/>
        <charset val="134"/>
      </rPr>
      <t>零件号</t>
    </r>
  </si>
  <si>
    <r>
      <rPr>
        <b/>
        <sz val="6"/>
        <rFont val="SimSun"/>
        <charset val="134"/>
      </rPr>
      <t>年预估数量</t>
    </r>
  </si>
  <si>
    <r>
      <rPr>
        <b/>
        <sz val="7"/>
        <rFont val="SimSun"/>
        <charset val="134"/>
      </rPr>
      <t>单位</t>
    </r>
  </si>
  <si>
    <r>
      <rPr>
        <b/>
        <sz val="6"/>
        <rFont val="SimSun"/>
        <charset val="134"/>
      </rPr>
      <t>未税综合单价</t>
    </r>
  </si>
  <si>
    <r>
      <rPr>
        <b/>
        <sz val="6"/>
        <rFont val="SimSun"/>
        <charset val="134"/>
      </rPr>
      <t xml:space="preserve">年预估
</t>
    </r>
    <r>
      <rPr>
        <b/>
        <sz val="6"/>
        <rFont val="SimSun"/>
        <charset val="134"/>
      </rPr>
      <t>未税金额</t>
    </r>
  </si>
  <si>
    <r>
      <rPr>
        <b/>
        <sz val="6"/>
        <rFont val="SimSun"/>
        <charset val="134"/>
      </rPr>
      <t>备注</t>
    </r>
  </si>
  <si>
    <r>
      <rPr>
        <sz val="6"/>
        <rFont val="SimSun"/>
        <charset val="134"/>
      </rPr>
      <t>保养耗材</t>
    </r>
  </si>
  <si>
    <r>
      <rPr>
        <sz val="6"/>
        <rFont val="SimSun"/>
        <charset val="134"/>
      </rPr>
      <t>油过滤器芯</t>
    </r>
  </si>
  <si>
    <r>
      <rPr>
        <sz val="6"/>
        <rFont val="SimSun"/>
        <charset val="134"/>
      </rPr>
      <t>026W32831-000</t>
    </r>
  </si>
  <si>
    <r>
      <rPr>
        <sz val="6"/>
        <rFont val="SimSun"/>
        <charset val="134"/>
      </rPr>
      <t>个</t>
    </r>
  </si>
  <si>
    <r>
      <rPr>
        <sz val="6"/>
        <color rgb="FFFF0000"/>
        <rFont val="SimSun"/>
        <charset val="134"/>
      </rPr>
      <t>材料费用</t>
    </r>
    <r>
      <rPr>
        <sz val="6"/>
        <rFont val="SimSun"/>
        <charset val="134"/>
      </rPr>
      <t>，据实结算</t>
    </r>
  </si>
  <si>
    <r>
      <rPr>
        <sz val="6"/>
        <rFont val="SimSun"/>
        <charset val="134"/>
      </rPr>
      <t>油滤密封圈</t>
    </r>
  </si>
  <si>
    <r>
      <rPr>
        <sz val="6"/>
        <rFont val="SimSun"/>
        <charset val="134"/>
      </rPr>
      <t>026W32000-001/028W16206-000</t>
    </r>
  </si>
  <si>
    <r>
      <rPr>
        <sz val="6"/>
        <rFont val="SimSun"/>
        <charset val="134"/>
      </rPr>
      <t>干燥过滤器</t>
    </r>
  </si>
  <si>
    <r>
      <rPr>
        <sz val="6"/>
        <rFont val="SimSun"/>
        <charset val="134"/>
      </rPr>
      <t>026-32841-000</t>
    </r>
  </si>
  <si>
    <r>
      <rPr>
        <sz val="6"/>
        <rFont val="SimSun"/>
        <charset val="134"/>
      </rPr>
      <t>引射干燥器</t>
    </r>
  </si>
  <si>
    <r>
      <rPr>
        <sz val="6"/>
        <rFont val="SimSun"/>
        <charset val="134"/>
      </rPr>
      <t>026-32839-000</t>
    </r>
  </si>
  <si>
    <r>
      <rPr>
        <sz val="6"/>
        <rFont val="SimSun"/>
        <charset val="134"/>
      </rPr>
      <t>密封圈</t>
    </r>
  </si>
  <si>
    <r>
      <rPr>
        <sz val="6"/>
        <rFont val="SimSun"/>
        <charset val="134"/>
      </rPr>
      <t>028-12709-000</t>
    </r>
  </si>
  <si>
    <r>
      <rPr>
        <sz val="6"/>
        <rFont val="SimSun"/>
        <charset val="134"/>
      </rPr>
      <t>通用耗材</t>
    </r>
  </si>
  <si>
    <r>
      <rPr>
        <sz val="6"/>
        <rFont val="SimSun"/>
        <charset val="134"/>
      </rPr>
      <t>加减载电磁阀;四通</t>
    </r>
  </si>
  <si>
    <r>
      <rPr>
        <sz val="6"/>
        <rFont val="SimSun"/>
        <charset val="134"/>
      </rPr>
      <t>025-30464-000</t>
    </r>
  </si>
  <si>
    <r>
      <rPr>
        <sz val="6"/>
        <color rgb="FFFF0000"/>
        <rFont val="SimSun"/>
        <charset val="134"/>
      </rPr>
      <t xml:space="preserve">材料费用， </t>
    </r>
    <r>
      <rPr>
        <sz val="6"/>
        <rFont val="SimSun"/>
        <charset val="134"/>
      </rPr>
      <t>据实结算</t>
    </r>
  </si>
  <si>
    <r>
      <rPr>
        <sz val="6"/>
        <rFont val="SimSun"/>
        <charset val="134"/>
      </rPr>
      <t>油路电磁阀座块</t>
    </r>
  </si>
  <si>
    <r>
      <rPr>
        <sz val="6"/>
        <rFont val="SimSun"/>
        <charset val="134"/>
      </rPr>
      <t>029W22798-000</t>
    </r>
  </si>
  <si>
    <r>
      <rPr>
        <sz val="6"/>
        <rFont val="SimSun"/>
        <charset val="134"/>
      </rPr>
      <t>轴封套件</t>
    </r>
  </si>
  <si>
    <r>
      <rPr>
        <sz val="6"/>
        <rFont val="SimSun"/>
        <charset val="134"/>
      </rPr>
      <t>329-22753-002</t>
    </r>
  </si>
  <si>
    <r>
      <rPr>
        <sz val="6"/>
        <rFont val="SimSun"/>
        <charset val="134"/>
      </rPr>
      <t>套</t>
    </r>
  </si>
  <si>
    <r>
      <rPr>
        <sz val="6"/>
        <rFont val="SimSun"/>
        <charset val="134"/>
      </rPr>
      <t>冷媒</t>
    </r>
  </si>
  <si>
    <r>
      <rPr>
        <sz val="6"/>
        <rFont val="SimSun"/>
        <charset val="134"/>
      </rPr>
      <t>R22-22.7KG/瓶</t>
    </r>
  </si>
  <si>
    <r>
      <rPr>
        <sz val="6"/>
        <rFont val="SimSun"/>
        <charset val="134"/>
      </rPr>
      <t>瓶</t>
    </r>
  </si>
  <si>
    <r>
      <rPr>
        <sz val="6"/>
        <rFont val="SimSun"/>
        <charset val="134"/>
      </rPr>
      <t xml:space="preserve">清洗保养服务
</t>
    </r>
    <r>
      <rPr>
        <sz val="6"/>
        <rFont val="SimSun"/>
        <charset val="134"/>
      </rPr>
      <t>费用</t>
    </r>
  </si>
  <si>
    <r>
      <rPr>
        <sz val="6"/>
        <rFont val="SimSun"/>
        <charset val="134"/>
      </rPr>
      <t xml:space="preserve">冷冻机组
</t>
    </r>
    <r>
      <rPr>
        <sz val="6"/>
        <rFont val="SimSun"/>
        <charset val="134"/>
      </rPr>
      <t>数量：20台</t>
    </r>
  </si>
  <si>
    <r>
      <rPr>
        <sz val="6"/>
        <rFont val="SimSun"/>
        <charset val="134"/>
      </rPr>
      <t xml:space="preserve">冷冻机组蒸发器物理清洗；约450根铜管； </t>
    </r>
    <r>
      <rPr>
        <sz val="6"/>
        <color rgb="FFFF0000"/>
        <rFont val="SimSun"/>
        <charset val="134"/>
      </rPr>
      <t>预估2人*3天/台</t>
    </r>
  </si>
  <si>
    <r>
      <rPr>
        <sz val="6"/>
        <rFont val="SimSun"/>
        <charset val="134"/>
      </rPr>
      <t>台</t>
    </r>
  </si>
  <si>
    <r>
      <rPr>
        <sz val="6"/>
        <rFont val="SimSun"/>
        <charset val="134"/>
      </rPr>
      <t>据实结算</t>
    </r>
  </si>
  <si>
    <r>
      <rPr>
        <sz val="6"/>
        <rFont val="SimSun"/>
        <charset val="134"/>
      </rPr>
      <t xml:space="preserve">冷冻机组冷凝器物理清洗；约500根铜管； </t>
    </r>
    <r>
      <rPr>
        <sz val="6"/>
        <color rgb="FFFF0000"/>
        <rFont val="SimSun"/>
        <charset val="134"/>
      </rPr>
      <t>预估2人*3天/台</t>
    </r>
  </si>
  <si>
    <r>
      <rPr>
        <sz val="6"/>
        <rFont val="SimSun"/>
        <charset val="134"/>
      </rPr>
      <t xml:space="preserve">冷冻机冷凝器组化学清洗；约500根铜管； </t>
    </r>
    <r>
      <rPr>
        <sz val="6"/>
        <color rgb="FFFF0000"/>
        <rFont val="SimSun"/>
        <charset val="134"/>
      </rPr>
      <t>预估2人*6天/台</t>
    </r>
  </si>
  <si>
    <r>
      <rPr>
        <sz val="6"/>
        <rFont val="SimSun"/>
        <charset val="134"/>
      </rPr>
      <t>冷冻机维保服务费（按照：元/每台/每月形式报价）；</t>
    </r>
  </si>
  <si>
    <r>
      <rPr>
        <sz val="6"/>
        <rFont val="SimSun"/>
        <charset val="134"/>
      </rPr>
      <t xml:space="preserve">元/台/
</t>
    </r>
    <r>
      <rPr>
        <sz val="6"/>
        <rFont val="SimSun"/>
        <charset val="134"/>
      </rPr>
      <t>月</t>
    </r>
  </si>
  <si>
    <r>
      <rPr>
        <sz val="6"/>
        <rFont val="SimSun"/>
        <charset val="134"/>
      </rPr>
      <t>按月结算</t>
    </r>
  </si>
  <si>
    <r>
      <rPr>
        <sz val="6"/>
        <rFont val="SimSun"/>
        <charset val="134"/>
      </rPr>
      <t xml:space="preserve">溴化锂机组
</t>
    </r>
    <r>
      <rPr>
        <sz val="6"/>
        <rFont val="SimSun"/>
        <charset val="134"/>
      </rPr>
      <t>数量：6台</t>
    </r>
  </si>
  <si>
    <r>
      <rPr>
        <sz val="6"/>
        <rFont val="SimSun"/>
        <charset val="134"/>
      </rPr>
      <t xml:space="preserve">溴化锂传热管物理清洗SXZ6-174DH2M；约1700根铜管； </t>
    </r>
    <r>
      <rPr>
        <sz val="6"/>
        <color rgb="FFFF0000"/>
        <rFont val="SimSun"/>
        <charset val="134"/>
      </rPr>
      <t>预估2人*5天/台</t>
    </r>
    <r>
      <rPr>
        <sz val="6"/>
        <rFont val="SimSun"/>
        <charset val="134"/>
      </rPr>
      <t>；</t>
    </r>
  </si>
  <si>
    <r>
      <rPr>
        <sz val="6"/>
        <rFont val="SimSun"/>
        <charset val="134"/>
      </rPr>
      <t xml:space="preserve">据实结算，包含冷凝器及蒸发器；
</t>
    </r>
    <r>
      <rPr>
        <sz val="6"/>
        <rFont val="SimSun"/>
        <charset val="134"/>
      </rPr>
      <t>化学清洗含化学药剂及人工等费用；</t>
    </r>
  </si>
  <si>
    <r>
      <rPr>
        <sz val="6"/>
        <rFont val="SimSun"/>
        <charset val="134"/>
      </rPr>
      <t xml:space="preserve">溴化锂传热管物理清洗SXZ6-407DJM2及SXZ5-500DJM2；约2100根铜管； </t>
    </r>
    <r>
      <rPr>
        <sz val="6"/>
        <color rgb="FFFF0000"/>
        <rFont val="SimSun"/>
        <charset val="134"/>
      </rPr>
      <t xml:space="preserve">预估
</t>
    </r>
    <r>
      <rPr>
        <sz val="6"/>
        <color rgb="FFFF0000"/>
        <rFont val="SimSun"/>
        <charset val="134"/>
      </rPr>
      <t>2人*6天/台；</t>
    </r>
  </si>
  <si>
    <r>
      <rPr>
        <sz val="6"/>
        <rFont val="SimSun"/>
        <charset val="134"/>
      </rPr>
      <t xml:space="preserve">溴化锂传热管化学清洗SXZ6-174DH2M；约1700根铜管； </t>
    </r>
    <r>
      <rPr>
        <sz val="6"/>
        <color rgb="FFFF0000"/>
        <rFont val="SimSun"/>
        <charset val="134"/>
      </rPr>
      <t>预估2人*8天/台；</t>
    </r>
  </si>
  <si>
    <r>
      <rPr>
        <sz val="6"/>
        <rFont val="SimSun"/>
        <charset val="134"/>
      </rPr>
      <t xml:space="preserve">溴化锂传热管化学清洗SXZ6-407DJM2及SXZ5-500DJM2；约2100根铜管； </t>
    </r>
    <r>
      <rPr>
        <sz val="6"/>
        <color rgb="FFFF0000"/>
        <rFont val="SimSun"/>
        <charset val="134"/>
      </rPr>
      <t xml:space="preserve">预估
</t>
    </r>
    <r>
      <rPr>
        <sz val="6"/>
        <color rgb="FFFF0000"/>
        <rFont val="SimSun"/>
        <charset val="134"/>
      </rPr>
      <t>2人*10天/台；</t>
    </r>
  </si>
  <si>
    <r>
      <rPr>
        <sz val="6"/>
        <rFont val="SimSun"/>
        <charset val="134"/>
      </rPr>
      <t>溴化锂维保服务费（按照：元/每台/每月形式报价）；</t>
    </r>
  </si>
  <si>
    <r>
      <rPr>
        <sz val="6"/>
        <rFont val="SimSun"/>
        <charset val="134"/>
      </rPr>
      <t>冷冻机压缩机预防性维修</t>
    </r>
  </si>
  <si>
    <r>
      <rPr>
        <sz val="6"/>
        <rFont val="SimSun"/>
        <charset val="134"/>
      </rPr>
      <t>冷冻机压缩机预防性维修服务费（</t>
    </r>
    <r>
      <rPr>
        <sz val="6"/>
        <color rgb="FFFF0000"/>
        <rFont val="SimSun"/>
        <charset val="134"/>
      </rPr>
      <t>预估3人*7天/台</t>
    </r>
    <r>
      <rPr>
        <sz val="6"/>
        <rFont val="SimSun"/>
        <charset val="134"/>
      </rPr>
      <t xml:space="preserve">）
</t>
    </r>
    <r>
      <rPr>
        <sz val="6"/>
        <rFont val="SimSun"/>
        <charset val="134"/>
      </rPr>
      <t>YSFZFZS55CNE/YSEXEXS45CJE</t>
    </r>
  </si>
  <si>
    <r>
      <rPr>
        <sz val="6"/>
        <rFont val="SimSun"/>
        <charset val="134"/>
      </rPr>
      <t xml:space="preserve">包含冷冻机压缩机的轴承套件、机头维
</t>
    </r>
    <r>
      <rPr>
        <sz val="6"/>
        <rFont val="SimSun"/>
        <charset val="134"/>
      </rPr>
      <t xml:space="preserve">修密封组件、压缩机机械密封、气封环
</t>
    </r>
    <r>
      <rPr>
        <sz val="6"/>
        <rFont val="SimSun"/>
        <charset val="134"/>
      </rPr>
      <t xml:space="preserve">等材料以及压缩机维修、拆装的人工费
</t>
    </r>
    <r>
      <rPr>
        <sz val="6"/>
        <rFont val="SimSun"/>
        <charset val="134"/>
      </rPr>
      <t xml:space="preserve">用、运输费用，不包含保养费用；详见
</t>
    </r>
    <r>
      <rPr>
        <sz val="6"/>
        <color rgb="FFFF0000"/>
        <rFont val="SimSun"/>
        <charset val="134"/>
      </rPr>
      <t>技术澄清</t>
    </r>
  </si>
  <si>
    <r>
      <rPr>
        <b/>
        <sz val="6"/>
        <color rgb="FFFF0000"/>
        <rFont val="SimSun"/>
        <charset val="134"/>
      </rPr>
      <t xml:space="preserve">   未税加总</t>
    </r>
    <r>
      <rPr>
        <sz val="6"/>
        <color rgb="FFFF0000"/>
        <rFont val="SimSun"/>
        <charset val="134"/>
      </rPr>
      <t xml:space="preserve">         </t>
    </r>
    <r>
      <rPr>
        <sz val="5"/>
        <color rgb="FFFF0000"/>
        <rFont val="SimSun"/>
        <charset val="134"/>
      </rPr>
      <t>813,310.00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</si>
</sst>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\ @"/>
  </numFmts>
  <fonts count="32">
    <font>
      <sz val="11"/>
      <color rgb="FF000000"/>
      <name val="Arial"/>
      <charset val="204"/>
    </font>
    <font>
      <b/>
      <sz val="7"/>
      <color rgb="FF000000"/>
      <name val="Arial"/>
      <charset val="134"/>
    </font>
    <font>
      <b/>
      <sz val="7"/>
      <color rgb="FF000000"/>
      <name val="SimSun"/>
      <charset val="134"/>
    </font>
    <font>
      <b/>
      <sz val="6"/>
      <color rgb="FF000000"/>
      <name val="SimSun"/>
      <charset val="134"/>
    </font>
    <font>
      <sz val="6"/>
      <color rgb="FF000000"/>
      <name val="SimSun"/>
      <charset val="134"/>
    </font>
    <font>
      <sz val="6"/>
      <color rgb="FFFF0000"/>
      <name val="SimSun"/>
      <charset val="134"/>
    </font>
    <font>
      <sz val="5"/>
      <color rgb="FFFF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name val="SimSun"/>
      <charset val="134"/>
    </font>
    <font>
      <b/>
      <sz val="6"/>
      <color rgb="FFFF0000"/>
      <name val="SimSun"/>
      <charset val="134"/>
    </font>
    <font>
      <b/>
      <sz val="6"/>
      <name val="SimSun"/>
      <charset val="134"/>
    </font>
    <font>
      <b/>
      <sz val="7"/>
      <name val="SimSun"/>
      <charset val="134"/>
    </font>
    <font>
      <b/>
      <sz val="7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righ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177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9" fontId="0" fillId="0" borderId="0" xfId="0" applyNumberForma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zoomScale="145" zoomScaleNormal="145" topLeftCell="D20" workbookViewId="0">
      <selection activeCell="D25" sqref="D25"/>
    </sheetView>
  </sheetViews>
  <sheetFormatPr defaultColWidth="10.2833333333333" defaultRowHeight="14"/>
  <cols>
    <col min="1" max="1" width="3.46666666666667" customWidth="1"/>
    <col min="2" max="2" width="8.36666666666667" customWidth="1"/>
    <col min="3" max="3" width="16.225" customWidth="1"/>
    <col min="4" max="4" width="41.125" customWidth="1"/>
    <col min="5" max="5" width="8.40833333333333" customWidth="1"/>
    <col min="6" max="6" width="4.78333333333333" customWidth="1"/>
    <col min="7" max="7" width="10.0166666666667" customWidth="1"/>
    <col min="8" max="8" width="8.24166666666667" customWidth="1"/>
    <col min="9" max="9" width="21.0833333333333" customWidth="1"/>
  </cols>
  <sheetData>
    <row r="1" ht="14.25" customHeight="1" spans="1:1">
      <c r="A1" s="1" t="s">
        <v>0</v>
      </c>
    </row>
    <row r="2" ht="10.5" customHeight="1" spans="1:1">
      <c r="A2" s="2" t="s">
        <v>1</v>
      </c>
    </row>
    <row r="3" ht="19.5" customHeight="1" spans="1:9">
      <c r="A3" s="3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5" t="s">
        <v>8</v>
      </c>
      <c r="H3" s="3" t="s">
        <v>9</v>
      </c>
      <c r="I3" s="3" t="s">
        <v>10</v>
      </c>
    </row>
    <row r="4" ht="9.75" customHeight="1" spans="1:9">
      <c r="A4" s="6">
        <v>1</v>
      </c>
      <c r="B4" s="7" t="s">
        <v>11</v>
      </c>
      <c r="C4" s="8" t="s">
        <v>12</v>
      </c>
      <c r="D4" s="7" t="s">
        <v>13</v>
      </c>
      <c r="E4" s="6">
        <v>40</v>
      </c>
      <c r="F4" s="8" t="s">
        <v>14</v>
      </c>
      <c r="G4" s="9">
        <v>345</v>
      </c>
      <c r="H4" s="10">
        <v>13800</v>
      </c>
      <c r="I4" s="7" t="s">
        <v>15</v>
      </c>
    </row>
    <row r="5" ht="9.75" customHeight="1" spans="1:9">
      <c r="A5" s="6">
        <v>2</v>
      </c>
      <c r="B5" s="11"/>
      <c r="C5" s="8" t="s">
        <v>16</v>
      </c>
      <c r="D5" s="8" t="s">
        <v>17</v>
      </c>
      <c r="E5" s="6">
        <v>40</v>
      </c>
      <c r="F5" s="8" t="s">
        <v>14</v>
      </c>
      <c r="G5" s="9">
        <v>17.25</v>
      </c>
      <c r="H5" s="9">
        <v>690</v>
      </c>
      <c r="I5" s="11"/>
    </row>
    <row r="6" ht="9.75" customHeight="1" spans="1:9">
      <c r="A6" s="6">
        <v>3</v>
      </c>
      <c r="B6" s="11"/>
      <c r="C6" s="8" t="s">
        <v>18</v>
      </c>
      <c r="D6" s="7" t="s">
        <v>19</v>
      </c>
      <c r="E6" s="6">
        <v>40</v>
      </c>
      <c r="F6" s="8" t="s">
        <v>14</v>
      </c>
      <c r="G6" s="9">
        <v>150</v>
      </c>
      <c r="H6" s="10">
        <v>6000</v>
      </c>
      <c r="I6" s="11"/>
    </row>
    <row r="7" ht="9.75" customHeight="1" spans="1:9">
      <c r="A7" s="6">
        <v>4</v>
      </c>
      <c r="B7" s="11"/>
      <c r="C7" s="8" t="s">
        <v>20</v>
      </c>
      <c r="D7" s="7" t="s">
        <v>21</v>
      </c>
      <c r="E7" s="6">
        <v>20</v>
      </c>
      <c r="F7" s="8" t="s">
        <v>14</v>
      </c>
      <c r="G7" s="9">
        <v>200</v>
      </c>
      <c r="H7" s="10">
        <v>4000</v>
      </c>
      <c r="I7" s="11"/>
    </row>
    <row r="8" ht="9.75" customHeight="1" spans="1:9">
      <c r="A8" s="6">
        <v>5</v>
      </c>
      <c r="B8" s="11"/>
      <c r="C8" s="8" t="s">
        <v>22</v>
      </c>
      <c r="D8" s="7" t="s">
        <v>23</v>
      </c>
      <c r="E8" s="6">
        <v>120</v>
      </c>
      <c r="F8" s="8" t="s">
        <v>14</v>
      </c>
      <c r="G8" s="9">
        <v>17.25</v>
      </c>
      <c r="H8" s="10">
        <v>2070</v>
      </c>
      <c r="I8" s="11"/>
    </row>
    <row r="9" ht="9.75" customHeight="1" spans="1:9">
      <c r="A9" s="6">
        <v>6</v>
      </c>
      <c r="B9" s="7" t="s">
        <v>24</v>
      </c>
      <c r="C9" s="8" t="s">
        <v>25</v>
      </c>
      <c r="D9" s="7" t="s">
        <v>26</v>
      </c>
      <c r="E9" s="6">
        <v>10</v>
      </c>
      <c r="F9" s="8" t="s">
        <v>14</v>
      </c>
      <c r="G9" s="10">
        <v>3450</v>
      </c>
      <c r="H9" s="10">
        <v>34500</v>
      </c>
      <c r="I9" s="7" t="s">
        <v>27</v>
      </c>
    </row>
    <row r="10" ht="9.75" customHeight="1" spans="1:9">
      <c r="A10" s="6">
        <v>7</v>
      </c>
      <c r="B10" s="11"/>
      <c r="C10" s="8" t="s">
        <v>28</v>
      </c>
      <c r="D10" s="7" t="s">
        <v>29</v>
      </c>
      <c r="E10" s="6">
        <v>2</v>
      </c>
      <c r="F10" s="8" t="s">
        <v>14</v>
      </c>
      <c r="G10" s="10">
        <v>4025</v>
      </c>
      <c r="H10" s="10">
        <v>8050</v>
      </c>
      <c r="I10" s="11"/>
    </row>
    <row r="11" ht="9.75" customHeight="1" spans="1:9">
      <c r="A11" s="6">
        <v>8</v>
      </c>
      <c r="B11" s="11"/>
      <c r="C11" s="8" t="s">
        <v>30</v>
      </c>
      <c r="D11" s="7" t="s">
        <v>31</v>
      </c>
      <c r="E11" s="6">
        <v>5</v>
      </c>
      <c r="F11" s="8" t="s">
        <v>32</v>
      </c>
      <c r="G11" s="10">
        <v>7820</v>
      </c>
      <c r="H11" s="10">
        <v>39100</v>
      </c>
      <c r="I11" s="11"/>
    </row>
    <row r="12" ht="9.75" customHeight="1" spans="1:9">
      <c r="A12" s="6">
        <v>9</v>
      </c>
      <c r="B12" s="11"/>
      <c r="C12" s="8" t="s">
        <v>33</v>
      </c>
      <c r="D12" s="8" t="s">
        <v>34</v>
      </c>
      <c r="E12" s="6">
        <v>100</v>
      </c>
      <c r="F12" s="8" t="s">
        <v>35</v>
      </c>
      <c r="G12" s="9">
        <v>900</v>
      </c>
      <c r="H12" s="10">
        <v>90000</v>
      </c>
      <c r="I12" s="11"/>
    </row>
    <row r="13" ht="9.75" customHeight="1" spans="1:9">
      <c r="A13" s="6">
        <v>10</v>
      </c>
      <c r="B13" s="7" t="s">
        <v>36</v>
      </c>
      <c r="C13" s="12" t="s">
        <v>37</v>
      </c>
      <c r="D13" s="13" t="s">
        <v>38</v>
      </c>
      <c r="E13" s="6">
        <v>5</v>
      </c>
      <c r="F13" s="8" t="s">
        <v>39</v>
      </c>
      <c r="G13" s="10">
        <v>3000</v>
      </c>
      <c r="H13" s="10">
        <v>15000</v>
      </c>
      <c r="I13" s="7" t="s">
        <v>40</v>
      </c>
    </row>
    <row r="14" ht="9.75" customHeight="1" spans="1:9">
      <c r="A14" s="6">
        <v>11</v>
      </c>
      <c r="B14" s="11"/>
      <c r="C14" s="14"/>
      <c r="D14" s="13" t="s">
        <v>41</v>
      </c>
      <c r="E14" s="6">
        <v>10</v>
      </c>
      <c r="F14" s="8" t="s">
        <v>39</v>
      </c>
      <c r="G14" s="10">
        <v>3000</v>
      </c>
      <c r="H14" s="10">
        <v>30000</v>
      </c>
      <c r="I14" s="11"/>
    </row>
    <row r="15" ht="9.75" customHeight="1" spans="1:9">
      <c r="A15" s="6">
        <v>12</v>
      </c>
      <c r="B15" s="11"/>
      <c r="C15" s="14"/>
      <c r="D15" s="13" t="s">
        <v>42</v>
      </c>
      <c r="E15" s="6">
        <v>10</v>
      </c>
      <c r="F15" s="8" t="s">
        <v>39</v>
      </c>
      <c r="G15" s="10">
        <v>6500</v>
      </c>
      <c r="H15" s="10">
        <v>65000</v>
      </c>
      <c r="I15" s="11"/>
    </row>
    <row r="16" ht="19.5" customHeight="1" spans="1:9">
      <c r="A16" s="6">
        <v>13</v>
      </c>
      <c r="B16" s="11"/>
      <c r="C16" s="14"/>
      <c r="D16" s="7" t="s">
        <v>43</v>
      </c>
      <c r="E16" s="6">
        <v>240</v>
      </c>
      <c r="F16" s="7" t="s">
        <v>44</v>
      </c>
      <c r="G16" s="9">
        <v>800</v>
      </c>
      <c r="H16" s="15">
        <v>192000</v>
      </c>
      <c r="I16" s="7" t="s">
        <v>45</v>
      </c>
    </row>
    <row r="17" ht="9.75" customHeight="1" spans="1:9">
      <c r="A17" s="6">
        <v>14</v>
      </c>
      <c r="B17" s="11"/>
      <c r="C17" s="12" t="s">
        <v>46</v>
      </c>
      <c r="D17" s="8" t="s">
        <v>47</v>
      </c>
      <c r="E17" s="6">
        <v>1</v>
      </c>
      <c r="F17" s="8" t="s">
        <v>39</v>
      </c>
      <c r="G17" s="10">
        <v>5000</v>
      </c>
      <c r="H17" s="10">
        <v>5000</v>
      </c>
      <c r="I17" s="7" t="s">
        <v>48</v>
      </c>
    </row>
    <row r="18" ht="19.5" customHeight="1" spans="1:9">
      <c r="A18" s="6">
        <v>15</v>
      </c>
      <c r="B18" s="11"/>
      <c r="C18" s="14"/>
      <c r="D18" s="16" t="s">
        <v>49</v>
      </c>
      <c r="E18" s="6">
        <v>2</v>
      </c>
      <c r="F18" s="7" t="s">
        <v>39</v>
      </c>
      <c r="G18" s="17">
        <v>6000</v>
      </c>
      <c r="H18" s="17">
        <v>12000</v>
      </c>
      <c r="I18" s="11"/>
    </row>
    <row r="19" ht="13.8" customHeight="1" spans="1:9">
      <c r="A19" s="6">
        <v>16</v>
      </c>
      <c r="B19" s="11"/>
      <c r="C19" s="14"/>
      <c r="D19" s="16" t="s">
        <v>50</v>
      </c>
      <c r="E19" s="6">
        <v>1</v>
      </c>
      <c r="F19" s="7" t="s">
        <v>39</v>
      </c>
      <c r="G19" s="17">
        <v>9750</v>
      </c>
      <c r="H19" s="17">
        <v>9750</v>
      </c>
      <c r="I19" s="11"/>
    </row>
    <row r="20" ht="19.8" customHeight="1" spans="1:9">
      <c r="A20" s="6">
        <v>17</v>
      </c>
      <c r="B20" s="11"/>
      <c r="C20" s="14"/>
      <c r="D20" s="16" t="s">
        <v>51</v>
      </c>
      <c r="E20" s="6">
        <v>3</v>
      </c>
      <c r="F20" s="7" t="s">
        <v>39</v>
      </c>
      <c r="G20" s="17">
        <v>11250</v>
      </c>
      <c r="H20" s="17">
        <v>33750</v>
      </c>
      <c r="I20" s="11"/>
    </row>
    <row r="21" ht="19.5" customHeight="1" spans="1:9">
      <c r="A21" s="6">
        <v>18</v>
      </c>
      <c r="B21" s="11"/>
      <c r="C21" s="14"/>
      <c r="D21" s="7" t="s">
        <v>52</v>
      </c>
      <c r="E21" s="6">
        <v>72</v>
      </c>
      <c r="F21" s="7" t="s">
        <v>44</v>
      </c>
      <c r="G21" s="9">
        <v>800</v>
      </c>
      <c r="H21" s="17">
        <v>57600</v>
      </c>
      <c r="I21" s="7" t="s">
        <v>45</v>
      </c>
    </row>
    <row r="22" ht="48.75" customHeight="1" spans="1:9">
      <c r="A22" s="6">
        <v>19</v>
      </c>
      <c r="B22" s="11"/>
      <c r="C22" s="7" t="s">
        <v>53</v>
      </c>
      <c r="D22" s="7" t="s">
        <v>54</v>
      </c>
      <c r="E22" s="6">
        <v>5</v>
      </c>
      <c r="F22" s="7" t="s">
        <v>39</v>
      </c>
      <c r="G22" s="17">
        <v>39000</v>
      </c>
      <c r="H22" s="15">
        <v>195000</v>
      </c>
      <c r="I22" s="20" t="s">
        <v>55</v>
      </c>
    </row>
    <row r="23" ht="9.75" customHeight="1" spans="7:7">
      <c r="G23" s="18" t="s">
        <v>56</v>
      </c>
    </row>
    <row r="25" spans="7:10">
      <c r="G25">
        <v>198210</v>
      </c>
      <c r="H25" s="19">
        <v>0.13</v>
      </c>
      <c r="I25">
        <f>G25*H25</f>
        <v>25767.3</v>
      </c>
      <c r="J25">
        <f>G25+I25</f>
        <v>223977.3</v>
      </c>
    </row>
    <row r="26" spans="7:10">
      <c r="G26">
        <v>615100</v>
      </c>
      <c r="H26" s="19">
        <v>0.06</v>
      </c>
      <c r="I26">
        <f>G26*H26</f>
        <v>36906</v>
      </c>
      <c r="J26">
        <f>G26+I26</f>
        <v>652006</v>
      </c>
    </row>
    <row r="27" spans="7:10">
      <c r="G27">
        <f>G25+G26</f>
        <v>813310</v>
      </c>
      <c r="I27">
        <f>I25+I26</f>
        <v>62673.3</v>
      </c>
      <c r="J27">
        <f>J25+J26</f>
        <v>875983.3</v>
      </c>
    </row>
  </sheetData>
  <mergeCells count="12">
    <mergeCell ref="A1:I1"/>
    <mergeCell ref="A2:I2"/>
    <mergeCell ref="G23:I23"/>
    <mergeCell ref="B4:B8"/>
    <mergeCell ref="B9:B12"/>
    <mergeCell ref="B13:B22"/>
    <mergeCell ref="C13:C16"/>
    <mergeCell ref="C17:C21"/>
    <mergeCell ref="I4:I8"/>
    <mergeCell ref="I9:I12"/>
    <mergeCell ref="I13:I15"/>
    <mergeCell ref="I17:I2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Microsoft® Excel® 2016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RGECLASSIFICATION=Public</cp:keywords>
  <cp:lastModifiedBy>Administrator</cp:lastModifiedBy>
  <dcterms:created xsi:type="dcterms:W3CDTF">2025-02-26T09:39:00Z</dcterms:created>
  <dcterms:modified xsi:type="dcterms:W3CDTF">2025-03-03T03:19:28Z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2025-03-03T03:07:15Z</vt:filetime>
  </property>
  <property fmtid="{D5CDD505-2E9C-101B-9397-08002B2CF9AE}" pid="4" name="ICV">
    <vt:lpwstr>6DF05451C5A04FA99C5C803851D246D0_12</vt:lpwstr>
  </property>
  <property fmtid="{D5CDD505-2E9C-101B-9397-08002B2CF9AE}" pid="5" name="KSOProductBuildVer">
    <vt:lpwstr>2052-12.1.0.17827</vt:lpwstr>
  </property>
</Properties>
</file>