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详单" sheetId="4" r:id="rId2"/>
  </sheets>
  <definedNames>
    <definedName name="_xlnm._FilterDatabase" localSheetId="1" hidden="1">详单!$A$1:$J$36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<sst xmlns="http://schemas.openxmlformats.org/spreadsheetml/2006/main" count="152" uniqueCount="81">
  <si>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</si>
  <si>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</si>
  <si>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</si>
  <si>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</si>
  <si>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</si>
  <si>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</si>
  <si>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</si>
  <si>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</si>
  <si>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支付维修项目阀门、法兰、管件费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</si>
  <si>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</si>
  <si>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</si>
  <si>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</si>
  <si>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</si>
  <si>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</si>
  <si>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</si>
  <si>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</si>
  <si>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</si>
  <si>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</si>
  <si>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</si>
  <si>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</si>
  <si>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</si>
  <si>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</si>
  <si>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</si>
  <si>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</si>
  <si>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</si>
  <si>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保定市北泽高桥阀门销售有限公司</t>
  </si>
  <si>
    <t>开户行：</t>
  </si>
  <si>
    <t>建设银行阳光大街支行</t>
  </si>
  <si>
    <t>账号：</t>
  </si>
  <si>
    <t>1305 0166 5908 0000 1264</t>
  </si>
  <si>
    <t>领款人签字及日期</t>
  </si>
  <si>
    <t>备注</t>
  </si>
  <si>
    <t>日期</t>
  </si>
  <si>
    <t>名称</t>
  </si>
  <si>
    <t>规格型号</t>
  </si>
  <si>
    <t>单位</t>
  </si>
  <si>
    <t>数量</t>
  </si>
  <si>
    <t>单价</t>
  </si>
  <si>
    <t>金额</t>
  </si>
  <si>
    <t>项目</t>
  </si>
  <si>
    <t>铜球阀</t>
  </si>
  <si>
    <t>个</t>
  </si>
  <si>
    <t>维修部</t>
  </si>
  <si>
    <t>对丝</t>
  </si>
  <si>
    <t>螺栓</t>
  </si>
  <si>
    <t>15*50</t>
  </si>
  <si>
    <t>套</t>
  </si>
  <si>
    <t>华联（公益西桥）</t>
  </si>
  <si>
    <t>法兰</t>
  </si>
  <si>
    <t>片</t>
  </si>
  <si>
    <t>融科融智智创中心</t>
  </si>
  <si>
    <t>胀栓</t>
  </si>
  <si>
    <t>10-80</t>
  </si>
  <si>
    <t>22*90</t>
  </si>
  <si>
    <t>20*90</t>
  </si>
  <si>
    <t>焊接管箍</t>
  </si>
  <si>
    <t>钢垫</t>
  </si>
  <si>
    <t>国家体育总局训练局</t>
  </si>
  <si>
    <t>铜闸阀</t>
  </si>
  <si>
    <t>丝扣法兰</t>
  </si>
  <si>
    <t>淄博东佳集团</t>
  </si>
  <si>
    <t>熟丝</t>
  </si>
  <si>
    <t>32*200</t>
  </si>
  <si>
    <t>40*200</t>
  </si>
  <si>
    <t>大小头</t>
  </si>
  <si>
    <t>50*32</t>
  </si>
  <si>
    <t>短接</t>
  </si>
  <si>
    <t>喉箍</t>
  </si>
  <si>
    <t>补芯</t>
  </si>
  <si>
    <t>圆山大酒店</t>
  </si>
  <si>
    <t>中福百货</t>
  </si>
  <si>
    <t>建支弯头</t>
  </si>
  <si>
    <t>DN20</t>
  </si>
  <si>
    <t>建支三通</t>
  </si>
  <si>
    <t>建支管箍</t>
  </si>
  <si>
    <t>不锈钢波纹管</t>
  </si>
  <si>
    <t>DN20*200</t>
  </si>
  <si>
    <t>U型卡</t>
  </si>
  <si>
    <t>D27</t>
  </si>
  <si>
    <t>膨胀螺栓</t>
  </si>
  <si>
    <t>8*10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</si>
</sst>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#,##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8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right" vertical="center"/>
    </xf>
    <xf numFmtId="178" fontId="2" fillId="9" borderId="1" xfId="0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0" borderId="3" xfId="0" applyFont="1" applyBorder="1" applyAlignment="1">
      <alignment vertical="center" wrapText="1"/>
    </xf>
    <xf numFmtId="178" fontId="2" fillId="9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8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5" customWidth="1"/>
    <col min="2" max="2" width="14.3703703703704" style="15" customWidth="1"/>
    <col min="3" max="3" width="14.2777777777778" style="15" customWidth="1"/>
    <col min="4" max="4" width="14.0925925925926" style="15" customWidth="1"/>
    <col min="5" max="5" width="13.6296296296296" style="15" customWidth="1"/>
    <col min="6" max="16384" width="15.0925925925926" style="15" customWidth="1"/>
  </cols>
  <sheetData>
    <row r="1" s="15" customFormat="1" customHeight="1" spans="1:6">
      <c r="A1" s="16" t="s">
        <v>0</v>
      </c>
      <c r="B1" s="16"/>
      <c r="C1" s="16"/>
      <c r="D1" s="16"/>
      <c r="E1" s="16"/>
      <c r="F1" s="16"/>
    </row>
    <row r="2" s="15" customFormat="1" customHeight="1" spans="1:6">
      <c r="A2" s="17" t="s">
        <v>1</v>
      </c>
      <c r="B2" s="18" t="s">
        <v>2</v>
      </c>
      <c r="C2" s="17" t="s">
        <v>3</v>
      </c>
      <c r="D2" s="18" t="s">
        <v>4</v>
      </c>
      <c r="E2" s="17" t="s">
        <v>5</v>
      </c>
      <c r="F2" s="18" t="s">
        <v>6</v>
      </c>
    </row>
    <row r="3" s="15" customFormat="1" customHeight="1" spans="1:6">
      <c r="A3" s="17" t="s">
        <v>7</v>
      </c>
      <c r="B3" s="19" t="s">
        <v>8</v>
      </c>
      <c r="C3" s="19"/>
      <c r="D3" s="19"/>
      <c r="E3" s="19"/>
      <c r="F3" s="19"/>
    </row>
    <row r="4" s="15" customFormat="1" customHeight="1" spans="1:6">
      <c r="A4" s="17" t="s">
        <v>9</v>
      </c>
      <c r="B4" s="19"/>
      <c r="C4" s="19"/>
      <c r="D4" s="19"/>
      <c r="E4" s="19"/>
      <c r="F4" s="19"/>
    </row>
    <row r="5" s="15" customFormat="1" customHeight="1" spans="1:6">
      <c r="A5" s="17" t="s">
        <v>10</v>
      </c>
      <c r="B5" s="19"/>
      <c r="C5" s="19"/>
      <c r="D5" s="19"/>
      <c r="E5" s="19"/>
      <c r="F5" s="19"/>
    </row>
    <row r="6" s="15" customFormat="1" customHeight="1" spans="1:6">
      <c r="A6" s="20" t="s">
        <v>11</v>
      </c>
      <c r="B6" s="21"/>
      <c r="C6" s="21"/>
      <c r="D6" s="21"/>
      <c r="E6" s="21"/>
      <c r="F6" s="22"/>
    </row>
    <row r="7" s="15" customFormat="1" customHeight="1" spans="1:6">
      <c r="A7" s="17" t="s">
        <v>12</v>
      </c>
      <c r="B7" s="23">
        <v>2100</v>
      </c>
      <c r="C7" s="17" t="s">
        <v>13</v>
      </c>
      <c r="D7" s="24">
        <v>1</v>
      </c>
      <c r="E7" s="17" t="s">
        <v>14</v>
      </c>
      <c r="F7" s="25" t="s">
        <v>15</v>
      </c>
    </row>
    <row r="8" s="15" customFormat="1" customHeight="1" spans="1:6">
      <c r="A8" s="17" t="s">
        <v>16</v>
      </c>
      <c r="B8" s="23">
        <v>2100</v>
      </c>
      <c r="C8" s="17" t="s">
        <v>17</v>
      </c>
      <c r="D8" s="26">
        <v>0</v>
      </c>
      <c r="E8" s="17" t="s">
        <v>18</v>
      </c>
      <c r="F8" s="27">
        <f>D8+B7</f>
        <v>2100</v>
      </c>
    </row>
    <row r="9" s="15" customFormat="1" customHeight="1" spans="1:8">
      <c r="A9" s="17" t="s">
        <v>19</v>
      </c>
      <c r="B9" s="23">
        <v>2100</v>
      </c>
      <c r="C9" s="17" t="s">
        <v>20</v>
      </c>
      <c r="D9" s="27">
        <f>B9-F8</f>
        <v>0</v>
      </c>
      <c r="E9" s="17"/>
      <c r="F9" s="23"/>
      <c r="H9" s="28"/>
    </row>
    <row r="10" s="15" customFormat="1" customHeight="1" spans="1:8">
      <c r="A10" s="17" t="s">
        <v>21</v>
      </c>
      <c r="B10" s="23">
        <v>0</v>
      </c>
      <c r="C10" s="29" t="s">
        <v>22</v>
      </c>
      <c r="D10" s="26">
        <v>0</v>
      </c>
      <c r="E10" s="17" t="s">
        <v>23</v>
      </c>
      <c r="F10" s="30">
        <f>B8-D10</f>
        <v>2100</v>
      </c>
      <c r="H10" s="28"/>
    </row>
    <row r="11" s="15" customFormat="1" customHeight="1" spans="1:6">
      <c r="A11" s="17" t="s">
        <v>24</v>
      </c>
      <c r="B11" s="31" t="s">
        <v>25</v>
      </c>
      <c r="C11" s="31"/>
      <c r="D11" s="31"/>
      <c r="E11" s="31"/>
      <c r="F11" s="32"/>
    </row>
    <row r="12" s="15" customFormat="1" customHeight="1" spans="1:6">
      <c r="A12" s="17" t="s">
        <v>26</v>
      </c>
      <c r="B12" s="33" t="s">
        <v>27</v>
      </c>
      <c r="C12" s="31"/>
      <c r="D12" s="31"/>
      <c r="E12" s="31"/>
      <c r="F12" s="32"/>
    </row>
    <row r="13" s="15" customFormat="1" customHeight="1" spans="1:6">
      <c r="A13" s="17" t="s">
        <v>28</v>
      </c>
      <c r="B13" s="31" t="s">
        <v>29</v>
      </c>
      <c r="C13" s="31"/>
      <c r="D13" s="31"/>
      <c r="E13" s="31"/>
      <c r="F13" s="32"/>
    </row>
    <row r="14" s="15" customFormat="1" customHeight="1" spans="1:6">
      <c r="A14" s="20" t="s">
        <v>30</v>
      </c>
      <c r="B14" s="21"/>
      <c r="C14" s="21"/>
      <c r="D14" s="21"/>
      <c r="E14" s="21"/>
      <c r="F14" s="22"/>
    </row>
    <row r="15" s="15" customFormat="1" customHeight="1" spans="1:6">
      <c r="A15" s="34"/>
      <c r="B15" s="34"/>
      <c r="C15" s="34"/>
      <c r="D15" s="34"/>
      <c r="E15" s="34"/>
      <c r="F15" s="34"/>
    </row>
    <row r="16" s="15" customFormat="1" customHeight="1" spans="1:6">
      <c r="A16" s="35" t="s">
        <v>31</v>
      </c>
      <c r="B16" s="35"/>
      <c r="C16" s="35"/>
      <c r="D16" s="35"/>
      <c r="E16" s="35"/>
      <c r="F16" s="35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pane ySplit="1" topLeftCell="A32" activePane="bottomLeft" state="frozen"/>
      <selection/>
      <selection pane="bottomLeft" activeCell="K15" sqref="K15"/>
    </sheetView>
  </sheetViews>
  <sheetFormatPr defaultColWidth="8.72222222222222" defaultRowHeight="19" customHeight="1"/>
  <cols>
    <col min="1" max="1" width="12.2222222222222" style="1" customWidth="1"/>
    <col min="2" max="2" width="20.6296296296296" style="2" customWidth="1"/>
    <col min="3" max="5" width="8.72222222222222" style="3"/>
    <col min="6" max="8" width="8.72222222222222" style="2"/>
    <col min="9" max="9" width="9.66666666666667" style="2"/>
    <col min="10" max="10" width="24.7777777777778" style="3" customWidth="1"/>
    <col min="11" max="16384" width="8.72222222222222" style="2"/>
  </cols>
  <sheetData>
    <row r="1" ht="24" customHeight="1" spans="1:10">
      <c r="A1" s="1" t="s">
        <v>32</v>
      </c>
      <c r="B1" s="2" t="s">
        <v>33</v>
      </c>
      <c r="C1" s="3" t="s">
        <v>34</v>
      </c>
      <c r="F1" s="2" t="s">
        <v>35</v>
      </c>
      <c r="G1" s="2" t="s">
        <v>36</v>
      </c>
      <c r="H1" s="2" t="s">
        <v>37</v>
      </c>
      <c r="I1" s="2" t="s">
        <v>38</v>
      </c>
      <c r="J1" s="3" t="s">
        <v>39</v>
      </c>
    </row>
    <row r="2" customHeight="1" spans="1:10">
      <c r="A2" s="4">
        <v>45443</v>
      </c>
      <c r="B2" s="5" t="s">
        <v>40</v>
      </c>
      <c r="C2" s="6">
        <v>15</v>
      </c>
      <c r="D2" s="6"/>
      <c r="E2" s="6"/>
      <c r="F2" s="6" t="s">
        <v>41</v>
      </c>
      <c r="G2" s="7">
        <v>1</v>
      </c>
      <c r="H2" s="8">
        <v>15.7</v>
      </c>
      <c r="I2" s="10">
        <f>G2*H2</f>
        <v>15.7</v>
      </c>
      <c r="J2" s="6" t="s">
        <v>42</v>
      </c>
    </row>
    <row r="3" customHeight="1" spans="1:10">
      <c r="A3" s="4">
        <v>45443</v>
      </c>
      <c r="B3" s="6" t="s">
        <v>43</v>
      </c>
      <c r="C3" s="6">
        <v>15</v>
      </c>
      <c r="D3" s="6"/>
      <c r="E3" s="6"/>
      <c r="F3" s="6" t="s">
        <v>41</v>
      </c>
      <c r="G3" s="7">
        <v>3</v>
      </c>
      <c r="H3" s="8">
        <v>1.1</v>
      </c>
      <c r="I3" s="10">
        <f>G3*H3</f>
        <v>3.3</v>
      </c>
      <c r="J3" s="6" t="s">
        <v>42</v>
      </c>
    </row>
    <row r="4" customHeight="1" spans="1:10">
      <c r="A4" s="4">
        <v>45462</v>
      </c>
      <c r="B4" s="6" t="s">
        <v>44</v>
      </c>
      <c r="C4" s="6" t="s">
        <v>45</v>
      </c>
      <c r="D4" s="6"/>
      <c r="E4" s="6"/>
      <c r="F4" s="6" t="s">
        <v>46</v>
      </c>
      <c r="G4" s="7">
        <v>8</v>
      </c>
      <c r="H4" s="8">
        <v>0.94</v>
      </c>
      <c r="I4" s="10">
        <f t="shared" ref="I4:I10" si="0">G4*H4</f>
        <v>7.52</v>
      </c>
      <c r="J4" s="6" t="s">
        <v>47</v>
      </c>
    </row>
    <row r="5" customHeight="1" spans="1:10">
      <c r="A5" s="4">
        <v>45471</v>
      </c>
      <c r="B5" s="6" t="s">
        <v>48</v>
      </c>
      <c r="C5" s="6">
        <v>250</v>
      </c>
      <c r="D5" s="6"/>
      <c r="E5" s="6"/>
      <c r="F5" s="6" t="s">
        <v>49</v>
      </c>
      <c r="G5" s="7">
        <v>8</v>
      </c>
      <c r="H5" s="8">
        <v>99</v>
      </c>
      <c r="I5" s="10">
        <f t="shared" si="0"/>
        <v>792</v>
      </c>
      <c r="J5" s="11" t="s">
        <v>50</v>
      </c>
    </row>
    <row r="6" customHeight="1" spans="1:10">
      <c r="A6" s="4">
        <v>45471</v>
      </c>
      <c r="B6" s="6" t="s">
        <v>48</v>
      </c>
      <c r="C6" s="6">
        <v>200</v>
      </c>
      <c r="D6" s="6"/>
      <c r="E6" s="6"/>
      <c r="F6" s="6" t="s">
        <v>49</v>
      </c>
      <c r="G6" s="7">
        <v>6</v>
      </c>
      <c r="H6" s="8">
        <v>68</v>
      </c>
      <c r="I6" s="10">
        <f t="shared" si="0"/>
        <v>408</v>
      </c>
      <c r="J6" s="11" t="s">
        <v>50</v>
      </c>
    </row>
    <row r="7" customHeight="1" spans="1:10">
      <c r="A7" s="4">
        <v>45471</v>
      </c>
      <c r="B7" s="6" t="s">
        <v>51</v>
      </c>
      <c r="C7" s="6" t="s">
        <v>52</v>
      </c>
      <c r="D7" s="6"/>
      <c r="E7" s="6"/>
      <c r="F7" s="6" t="s">
        <v>41</v>
      </c>
      <c r="G7" s="7">
        <v>56</v>
      </c>
      <c r="H7" s="8">
        <v>0.63</v>
      </c>
      <c r="I7" s="10">
        <f t="shared" si="0"/>
        <v>35.28</v>
      </c>
      <c r="J7" s="11" t="s">
        <v>50</v>
      </c>
    </row>
    <row r="8" customHeight="1" spans="1:10">
      <c r="A8" s="4">
        <v>45471</v>
      </c>
      <c r="B8" s="6" t="s">
        <v>44</v>
      </c>
      <c r="C8" s="6" t="s">
        <v>53</v>
      </c>
      <c r="D8" s="6"/>
      <c r="E8" s="6"/>
      <c r="F8" s="6" t="s">
        <v>46</v>
      </c>
      <c r="G8" s="7">
        <v>96</v>
      </c>
      <c r="H8" s="8">
        <v>2.7</v>
      </c>
      <c r="I8" s="10">
        <f t="shared" si="0"/>
        <v>259.2</v>
      </c>
      <c r="J8" s="11" t="s">
        <v>50</v>
      </c>
    </row>
    <row r="9" customHeight="1" spans="1:10">
      <c r="A9" s="4">
        <v>45471</v>
      </c>
      <c r="B9" s="6" t="s">
        <v>44</v>
      </c>
      <c r="C9" s="6" t="s">
        <v>54</v>
      </c>
      <c r="D9" s="6"/>
      <c r="E9" s="6"/>
      <c r="F9" s="6" t="s">
        <v>46</v>
      </c>
      <c r="G9" s="7">
        <v>96</v>
      </c>
      <c r="H9" s="8">
        <v>2.1</v>
      </c>
      <c r="I9" s="10">
        <f t="shared" si="0"/>
        <v>201.6</v>
      </c>
      <c r="J9" s="11" t="s">
        <v>50</v>
      </c>
    </row>
    <row r="10" customHeight="1" spans="1:10">
      <c r="A10" s="4">
        <v>45480</v>
      </c>
      <c r="B10" s="6" t="s">
        <v>55</v>
      </c>
      <c r="C10" s="6">
        <v>15</v>
      </c>
      <c r="D10" s="6"/>
      <c r="E10" s="6"/>
      <c r="F10" s="6" t="s">
        <v>41</v>
      </c>
      <c r="G10" s="7">
        <v>8</v>
      </c>
      <c r="H10" s="8">
        <v>1.5</v>
      </c>
      <c r="I10" s="10">
        <f t="shared" si="0"/>
        <v>12</v>
      </c>
      <c r="J10" s="11" t="s">
        <v>50</v>
      </c>
    </row>
    <row r="11" customHeight="1" spans="1:10">
      <c r="A11" s="4">
        <v>45471</v>
      </c>
      <c r="B11" s="6" t="s">
        <v>56</v>
      </c>
      <c r="C11" s="6">
        <v>100</v>
      </c>
      <c r="D11" s="6"/>
      <c r="E11" s="6"/>
      <c r="F11" s="6" t="s">
        <v>41</v>
      </c>
      <c r="G11" s="7">
        <v>6</v>
      </c>
      <c r="H11" s="8">
        <v>2.3</v>
      </c>
      <c r="I11" s="10">
        <f>G11*H11</f>
        <v>13.8</v>
      </c>
      <c r="J11" s="12" t="s">
        <v>57</v>
      </c>
    </row>
    <row r="12" customHeight="1" spans="1:10">
      <c r="A12" s="4">
        <v>45471</v>
      </c>
      <c r="B12" s="6" t="s">
        <v>56</v>
      </c>
      <c r="C12" s="6">
        <v>80</v>
      </c>
      <c r="D12" s="6"/>
      <c r="E12" s="6"/>
      <c r="F12" s="6" t="s">
        <v>41</v>
      </c>
      <c r="G12" s="7">
        <v>6</v>
      </c>
      <c r="H12" s="8">
        <v>1.8</v>
      </c>
      <c r="I12" s="10">
        <f>G12*H12</f>
        <v>10.8</v>
      </c>
      <c r="J12" s="12" t="s">
        <v>57</v>
      </c>
    </row>
    <row r="13" customHeight="1" spans="1:10">
      <c r="A13" s="4">
        <v>45474</v>
      </c>
      <c r="B13" s="6" t="s">
        <v>40</v>
      </c>
      <c r="C13" s="6">
        <v>40</v>
      </c>
      <c r="D13" s="6"/>
      <c r="E13" s="6"/>
      <c r="F13" s="6" t="s">
        <v>41</v>
      </c>
      <c r="G13" s="7">
        <v>1</v>
      </c>
      <c r="H13" s="8">
        <v>51</v>
      </c>
      <c r="I13" s="10">
        <f>G13*H13</f>
        <v>51</v>
      </c>
      <c r="J13" s="12" t="s">
        <v>57</v>
      </c>
    </row>
    <row r="14" customHeight="1" spans="1:10">
      <c r="A14" s="4">
        <v>45498</v>
      </c>
      <c r="B14" s="6" t="s">
        <v>58</v>
      </c>
      <c r="C14" s="6">
        <v>20</v>
      </c>
      <c r="D14" s="6"/>
      <c r="E14" s="6"/>
      <c r="F14" s="6" t="s">
        <v>41</v>
      </c>
      <c r="G14" s="7">
        <v>1</v>
      </c>
      <c r="H14" s="8">
        <v>24.5</v>
      </c>
      <c r="I14" s="10">
        <f>G14*H14</f>
        <v>24.5</v>
      </c>
      <c r="J14" s="12" t="s">
        <v>57</v>
      </c>
    </row>
    <row r="15" customHeight="1" spans="1:10">
      <c r="A15" s="4">
        <v>45498</v>
      </c>
      <c r="B15" s="6" t="s">
        <v>43</v>
      </c>
      <c r="C15" s="6">
        <v>20</v>
      </c>
      <c r="D15" s="6"/>
      <c r="E15" s="6"/>
      <c r="F15" s="6" t="s">
        <v>41</v>
      </c>
      <c r="G15" s="7">
        <v>1</v>
      </c>
      <c r="H15" s="8">
        <v>1.4</v>
      </c>
      <c r="I15" s="10">
        <f>G15*H15</f>
        <v>1.4</v>
      </c>
      <c r="J15" s="12" t="s">
        <v>57</v>
      </c>
    </row>
    <row r="16" customHeight="1" spans="1:10">
      <c r="A16" s="4">
        <v>45475</v>
      </c>
      <c r="B16" s="6" t="s">
        <v>59</v>
      </c>
      <c r="C16" s="6">
        <v>40</v>
      </c>
      <c r="D16" s="6"/>
      <c r="E16" s="6"/>
      <c r="F16" s="6" t="s">
        <v>49</v>
      </c>
      <c r="G16" s="7">
        <v>1</v>
      </c>
      <c r="H16" s="8">
        <v>15</v>
      </c>
      <c r="I16" s="10">
        <f t="shared" ref="I16:I34" si="1">G16*H16</f>
        <v>15</v>
      </c>
      <c r="J16" s="13" t="s">
        <v>60</v>
      </c>
    </row>
    <row r="17" customHeight="1" spans="1:10">
      <c r="A17" s="4">
        <v>45475</v>
      </c>
      <c r="B17" s="6" t="s">
        <v>59</v>
      </c>
      <c r="C17" s="6">
        <v>32</v>
      </c>
      <c r="D17" s="6"/>
      <c r="E17" s="6"/>
      <c r="F17" s="6" t="s">
        <v>49</v>
      </c>
      <c r="G17" s="7">
        <v>1</v>
      </c>
      <c r="H17" s="8">
        <v>14.5</v>
      </c>
      <c r="I17" s="10">
        <f t="shared" si="1"/>
        <v>14.5</v>
      </c>
      <c r="J17" s="13" t="s">
        <v>60</v>
      </c>
    </row>
    <row r="18" customHeight="1" spans="1:10">
      <c r="A18" s="4">
        <v>45475</v>
      </c>
      <c r="B18" s="6" t="s">
        <v>61</v>
      </c>
      <c r="C18" s="6" t="s">
        <v>62</v>
      </c>
      <c r="D18" s="6"/>
      <c r="E18" s="6"/>
      <c r="F18" s="6" t="s">
        <v>41</v>
      </c>
      <c r="G18" s="7">
        <v>1</v>
      </c>
      <c r="H18" s="8">
        <v>6.8</v>
      </c>
      <c r="I18" s="10">
        <f t="shared" si="1"/>
        <v>6.8</v>
      </c>
      <c r="J18" s="13" t="s">
        <v>60</v>
      </c>
    </row>
    <row r="19" customHeight="1" spans="1:10">
      <c r="A19" s="4">
        <v>45475</v>
      </c>
      <c r="B19" s="6" t="s">
        <v>61</v>
      </c>
      <c r="C19" s="6" t="s">
        <v>63</v>
      </c>
      <c r="D19" s="6"/>
      <c r="E19" s="6"/>
      <c r="F19" s="6" t="s">
        <v>41</v>
      </c>
      <c r="G19" s="7">
        <v>1</v>
      </c>
      <c r="H19" s="8">
        <v>8</v>
      </c>
      <c r="I19" s="10">
        <f t="shared" si="1"/>
        <v>8</v>
      </c>
      <c r="J19" s="13" t="s">
        <v>60</v>
      </c>
    </row>
    <row r="20" customHeight="1" spans="1:10">
      <c r="A20" s="4">
        <v>45475</v>
      </c>
      <c r="B20" s="6" t="s">
        <v>64</v>
      </c>
      <c r="C20" s="6" t="s">
        <v>65</v>
      </c>
      <c r="D20" s="6"/>
      <c r="E20" s="6"/>
      <c r="F20" s="6" t="s">
        <v>41</v>
      </c>
      <c r="G20" s="7">
        <v>2</v>
      </c>
      <c r="H20" s="8">
        <v>6.3</v>
      </c>
      <c r="I20" s="10">
        <f t="shared" si="1"/>
        <v>12.6</v>
      </c>
      <c r="J20" s="13" t="s">
        <v>60</v>
      </c>
    </row>
    <row r="21" customHeight="1" spans="1:10">
      <c r="A21" s="4">
        <v>45475</v>
      </c>
      <c r="B21" s="6" t="s">
        <v>43</v>
      </c>
      <c r="C21" s="6">
        <v>50</v>
      </c>
      <c r="D21" s="6"/>
      <c r="E21" s="6"/>
      <c r="F21" s="6" t="s">
        <v>41</v>
      </c>
      <c r="G21" s="7">
        <v>2</v>
      </c>
      <c r="H21" s="8">
        <v>6</v>
      </c>
      <c r="I21" s="10">
        <f t="shared" si="1"/>
        <v>12</v>
      </c>
      <c r="J21" s="13" t="s">
        <v>60</v>
      </c>
    </row>
    <row r="22" customHeight="1" spans="1:10">
      <c r="A22" s="4">
        <v>45475</v>
      </c>
      <c r="B22" s="6" t="s">
        <v>66</v>
      </c>
      <c r="C22" s="6">
        <v>32</v>
      </c>
      <c r="D22" s="6"/>
      <c r="E22" s="6"/>
      <c r="F22" s="6" t="s">
        <v>41</v>
      </c>
      <c r="G22" s="7">
        <v>2</v>
      </c>
      <c r="H22" s="8">
        <v>6.8</v>
      </c>
      <c r="I22" s="10">
        <f t="shared" si="1"/>
        <v>13.6</v>
      </c>
      <c r="J22" s="13" t="s">
        <v>60</v>
      </c>
    </row>
    <row r="23" customHeight="1" spans="1:10">
      <c r="A23" s="4">
        <v>45475</v>
      </c>
      <c r="B23" s="6" t="s">
        <v>59</v>
      </c>
      <c r="C23" s="6">
        <v>50</v>
      </c>
      <c r="D23" s="6"/>
      <c r="E23" s="6"/>
      <c r="F23" s="6" t="s">
        <v>49</v>
      </c>
      <c r="G23" s="7">
        <v>2</v>
      </c>
      <c r="H23" s="8">
        <v>16.5</v>
      </c>
      <c r="I23" s="10">
        <f t="shared" si="1"/>
        <v>33</v>
      </c>
      <c r="J23" s="13" t="s">
        <v>60</v>
      </c>
    </row>
    <row r="24" customHeight="1" spans="1:10">
      <c r="A24" s="4">
        <v>45475</v>
      </c>
      <c r="B24" s="6" t="s">
        <v>44</v>
      </c>
      <c r="C24" s="6"/>
      <c r="D24" s="6"/>
      <c r="E24" s="6"/>
      <c r="F24" s="6" t="s">
        <v>46</v>
      </c>
      <c r="G24" s="7">
        <v>8</v>
      </c>
      <c r="H24" s="8">
        <v>1</v>
      </c>
      <c r="I24" s="10">
        <f t="shared" si="1"/>
        <v>8</v>
      </c>
      <c r="J24" s="13" t="s">
        <v>60</v>
      </c>
    </row>
    <row r="25" customHeight="1" spans="1:10">
      <c r="A25" s="4">
        <v>45475</v>
      </c>
      <c r="B25" s="6" t="s">
        <v>67</v>
      </c>
      <c r="C25" s="6">
        <v>40</v>
      </c>
      <c r="D25" s="6"/>
      <c r="E25" s="6"/>
      <c r="F25" s="6" t="s">
        <v>41</v>
      </c>
      <c r="G25" s="7">
        <v>3</v>
      </c>
      <c r="H25" s="8">
        <v>1.2</v>
      </c>
      <c r="I25" s="10">
        <f t="shared" si="1"/>
        <v>3.6</v>
      </c>
      <c r="J25" s="13" t="s">
        <v>60</v>
      </c>
    </row>
    <row r="26" customHeight="1" spans="1:10">
      <c r="A26" s="4">
        <v>45475</v>
      </c>
      <c r="B26" s="6" t="s">
        <v>68</v>
      </c>
      <c r="C26" s="6"/>
      <c r="D26" s="6"/>
      <c r="E26" s="6"/>
      <c r="F26" s="6" t="s">
        <v>41</v>
      </c>
      <c r="G26" s="7">
        <v>2</v>
      </c>
      <c r="H26" s="8">
        <v>1.5</v>
      </c>
      <c r="I26" s="10">
        <f t="shared" si="1"/>
        <v>3</v>
      </c>
      <c r="J26" s="6" t="s">
        <v>69</v>
      </c>
    </row>
    <row r="27" customHeight="1" spans="1:10">
      <c r="A27" s="4">
        <v>45468</v>
      </c>
      <c r="B27" s="6" t="s">
        <v>40</v>
      </c>
      <c r="C27" s="6">
        <v>25</v>
      </c>
      <c r="D27" s="6"/>
      <c r="E27" s="6"/>
      <c r="F27" s="6" t="s">
        <v>41</v>
      </c>
      <c r="G27" s="7">
        <v>2</v>
      </c>
      <c r="H27" s="8">
        <v>29</v>
      </c>
      <c r="I27" s="10">
        <f t="shared" si="1"/>
        <v>58</v>
      </c>
      <c r="J27" s="14" t="s">
        <v>70</v>
      </c>
    </row>
    <row r="28" customHeight="1" spans="1:10">
      <c r="A28" s="4">
        <v>45468</v>
      </c>
      <c r="B28" s="6" t="s">
        <v>43</v>
      </c>
      <c r="C28" s="6">
        <v>15</v>
      </c>
      <c r="D28" s="6"/>
      <c r="E28" s="6"/>
      <c r="F28" s="6" t="s">
        <v>41</v>
      </c>
      <c r="G28" s="7">
        <v>4</v>
      </c>
      <c r="H28" s="8">
        <v>1.1</v>
      </c>
      <c r="I28" s="10">
        <f t="shared" si="1"/>
        <v>4.4</v>
      </c>
      <c r="J28" s="14" t="s">
        <v>70</v>
      </c>
    </row>
    <row r="29" customHeight="1" spans="1:10">
      <c r="A29" s="4">
        <v>45475</v>
      </c>
      <c r="B29" s="9" t="s">
        <v>71</v>
      </c>
      <c r="C29" s="6" t="s">
        <v>72</v>
      </c>
      <c r="D29" s="6"/>
      <c r="E29" s="6"/>
      <c r="F29" s="6" t="s">
        <v>41</v>
      </c>
      <c r="G29" s="7">
        <v>15</v>
      </c>
      <c r="H29" s="8">
        <v>1.9</v>
      </c>
      <c r="I29" s="10">
        <f t="shared" si="1"/>
        <v>28.5</v>
      </c>
      <c r="J29" s="14" t="s">
        <v>70</v>
      </c>
    </row>
    <row r="30" customHeight="1" spans="1:10">
      <c r="A30" s="4">
        <v>45475</v>
      </c>
      <c r="B30" s="9" t="s">
        <v>73</v>
      </c>
      <c r="C30" s="6" t="s">
        <v>72</v>
      </c>
      <c r="D30" s="6"/>
      <c r="E30" s="6"/>
      <c r="F30" s="6" t="s">
        <v>41</v>
      </c>
      <c r="G30" s="7">
        <v>1</v>
      </c>
      <c r="H30" s="8">
        <v>2.7</v>
      </c>
      <c r="I30" s="10">
        <f t="shared" si="1"/>
        <v>2.7</v>
      </c>
      <c r="J30" s="14" t="s">
        <v>70</v>
      </c>
    </row>
    <row r="31" customHeight="1" spans="1:10">
      <c r="A31" s="4">
        <v>45475</v>
      </c>
      <c r="B31" s="9" t="s">
        <v>74</v>
      </c>
      <c r="C31" s="6" t="s">
        <v>72</v>
      </c>
      <c r="D31" s="6"/>
      <c r="E31" s="6"/>
      <c r="F31" s="6" t="s">
        <v>41</v>
      </c>
      <c r="G31" s="7">
        <v>6</v>
      </c>
      <c r="H31" s="8">
        <v>1.5</v>
      </c>
      <c r="I31" s="10">
        <f t="shared" si="1"/>
        <v>9</v>
      </c>
      <c r="J31" s="14" t="s">
        <v>70</v>
      </c>
    </row>
    <row r="32" customHeight="1" spans="1:10">
      <c r="A32" s="4">
        <v>45475</v>
      </c>
      <c r="B32" s="9" t="s">
        <v>75</v>
      </c>
      <c r="C32" s="6" t="s">
        <v>76</v>
      </c>
      <c r="D32" s="6"/>
      <c r="E32" s="6"/>
      <c r="F32" s="6" t="s">
        <v>41</v>
      </c>
      <c r="G32" s="7">
        <v>3</v>
      </c>
      <c r="H32" s="8">
        <v>8</v>
      </c>
      <c r="I32" s="10">
        <f t="shared" si="1"/>
        <v>24</v>
      </c>
      <c r="J32" s="14" t="s">
        <v>70</v>
      </c>
    </row>
    <row r="33" customHeight="1" spans="1:10">
      <c r="A33" s="4">
        <v>45475</v>
      </c>
      <c r="B33" s="9" t="s">
        <v>77</v>
      </c>
      <c r="C33" s="6" t="s">
        <v>78</v>
      </c>
      <c r="D33" s="6"/>
      <c r="E33" s="6"/>
      <c r="F33" s="6" t="s">
        <v>41</v>
      </c>
      <c r="G33" s="7">
        <v>8</v>
      </c>
      <c r="H33" s="8">
        <v>0.3</v>
      </c>
      <c r="I33" s="10">
        <f t="shared" si="1"/>
        <v>2.4</v>
      </c>
      <c r="J33" s="14" t="s">
        <v>70</v>
      </c>
    </row>
    <row r="34" customHeight="1" spans="1:10">
      <c r="A34" s="4">
        <v>45475</v>
      </c>
      <c r="B34" s="9" t="s">
        <v>79</v>
      </c>
      <c r="C34" s="6" t="s">
        <v>80</v>
      </c>
      <c r="D34" s="6"/>
      <c r="E34" s="6"/>
      <c r="F34" s="6" t="s">
        <v>41</v>
      </c>
      <c r="G34" s="7">
        <v>10</v>
      </c>
      <c r="H34" s="8">
        <v>0.5</v>
      </c>
      <c r="I34" s="10">
        <f t="shared" si="1"/>
        <v>5</v>
      </c>
      <c r="J34" s="14" t="s">
        <v>70</v>
      </c>
    </row>
    <row r="35" customHeight="1" spans="1:10">
      <c r="A35" s="4"/>
      <c r="B35" s="6"/>
      <c r="C35" s="6"/>
      <c r="D35" s="6"/>
      <c r="E35" s="6"/>
      <c r="F35" s="6"/>
      <c r="G35" s="7"/>
      <c r="H35" s="8"/>
      <c r="I35" s="10">
        <f>G35*H35</f>
        <v>0</v>
      </c>
      <c r="J35" s="6"/>
    </row>
    <row r="36" customHeight="1" spans="1:10">
      <c r="A36" s="4"/>
      <c r="B36" s="6"/>
      <c r="C36" s="6"/>
      <c r="D36" s="6"/>
      <c r="E36" s="6"/>
      <c r="F36" s="6"/>
      <c r="G36" s="7"/>
      <c r="H36" s="8"/>
      <c r="I36" s="10">
        <f>SUM(I2:I35)</f>
        <v>2100.2</v>
      </c>
      <c r="J36" s="6"/>
    </row>
  </sheetData>
  <autoFilter ref="A1:J36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2024-08-16T10:05:41Z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