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费用报销申请" sheetId="1" r:id="rId1"/>
    <sheet name="WpsReserved_CellImgList" sheetId="2" state="very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<sst xmlns="http://schemas.openxmlformats.org/spreadsheetml/2006/main" count="221" uniqueCount="80">
  <si>
    <r>
      <rPr>
        <b/>
        <sz val="22"/>
        <rFont val="楷体_GB2312"/>
        <charset val="134"/>
      </rPr>
      <t xml:space="preserve"> </t>
    </r>
    <r>
      <rPr>
        <b/>
        <u/>
        <sz val="22"/>
        <rFont val="楷体_GB2312"/>
        <charset val="134"/>
      </rPr>
      <t xml:space="preserve"> 费 用 报 销 单 </t>
    </r>
    <r>
      <rPr>
        <b/>
        <sz val="22"/>
        <rFont val="楷体_GB2312"/>
        <charset val="134"/>
      </rPr>
      <t xml:space="preserve">   </t>
    </r>
  </si>
  <si>
    <t>费用支出单</t>
  </si>
  <si>
    <t>日期</t>
  </si>
  <si>
    <t>项目名称</t>
  </si>
  <si>
    <t>内容</t>
  </si>
  <si>
    <t>数量</t>
  </si>
  <si>
    <t>单价</t>
  </si>
  <si>
    <t>金额/元</t>
  </si>
  <si>
    <t>用途</t>
  </si>
  <si>
    <t>备注</t>
  </si>
  <si>
    <t>消费人</t>
  </si>
  <si>
    <t>宣钢焦化</t>
  </si>
  <si>
    <t>砂纸</t>
  </si>
  <si>
    <t>打磨熔液泵转子</t>
  </si>
  <si>
    <t>发票</t>
  </si>
  <si>
    <t>韩耀得</t>
  </si>
  <si>
    <t>扳手</t>
  </si>
  <si>
    <t>拆熔液泵</t>
  </si>
  <si>
    <t>螺丝</t>
  </si>
  <si>
    <t>高发蒸汽端盖安装</t>
  </si>
  <si>
    <t>自吸泵</t>
  </si>
  <si>
    <t>提纯</t>
  </si>
  <si>
    <t>1寸双丝</t>
  </si>
  <si>
    <t>过滤溶液</t>
  </si>
  <si>
    <t>1寸变6分变径</t>
  </si>
  <si>
    <t>6分双丝头短接</t>
  </si>
  <si>
    <t>钢6分铜球阀</t>
  </si>
  <si>
    <t>卡子</t>
  </si>
  <si>
    <t>生料带</t>
  </si>
  <si>
    <t>6分对丝</t>
  </si>
  <si>
    <t>电线</t>
  </si>
  <si>
    <t>熔液泵接地</t>
  </si>
  <si>
    <t>万用表</t>
  </si>
  <si>
    <t>检修压力传感器</t>
  </si>
  <si>
    <t>电笔</t>
  </si>
  <si>
    <t>动车票</t>
  </si>
  <si>
    <t>清洗维修</t>
  </si>
  <si>
    <t>打车</t>
  </si>
  <si>
    <t>2024/5/21-6/15</t>
  </si>
  <si>
    <t>住宿费（26天），人数最多时为6人</t>
  </si>
  <si>
    <t>PLC快递</t>
  </si>
  <si>
    <t>餐费</t>
  </si>
  <si>
    <t>完工验收请车间领导吃饭</t>
  </si>
  <si>
    <t>加油</t>
  </si>
  <si>
    <t>2024/6/17-19</t>
  </si>
  <si>
    <t>住宿</t>
  </si>
  <si>
    <t>购买胶手套</t>
  </si>
  <si>
    <t>维修</t>
  </si>
  <si>
    <t>谭志军</t>
  </si>
  <si>
    <t>大力钳  大锁</t>
  </si>
  <si>
    <t>宣化焦化</t>
  </si>
  <si>
    <t>壁纸刀一把，刀片一盒，502胶 2瓶，螺丝</t>
  </si>
  <si>
    <t xml:space="preserve">头灯2个，线手套10双  </t>
  </si>
  <si>
    <t>洗洁精1瓶</t>
  </si>
  <si>
    <t>挫刀</t>
  </si>
  <si>
    <t>螺丝10套，喉箍10个</t>
  </si>
  <si>
    <t>表弯</t>
  </si>
  <si>
    <t xml:space="preserve"> 24套筒一个</t>
  </si>
  <si>
    <t>天津国能津能电厂</t>
  </si>
  <si>
    <t>劳保</t>
  </si>
  <si>
    <t>手套、工服、安全帽、工鞋等</t>
  </si>
  <si>
    <t>陈勇</t>
  </si>
  <si>
    <t>北青华宁</t>
  </si>
  <si>
    <t>地铁加自行车来回</t>
  </si>
  <si>
    <t>故障处理</t>
  </si>
  <si>
    <t>上海行政服务中心</t>
  </si>
  <si>
    <t>上海-天津高铁</t>
  </si>
  <si>
    <t>维保</t>
  </si>
  <si>
    <t>6/21-22</t>
  </si>
  <si>
    <t>住宿费</t>
  </si>
  <si>
    <t>6/22-27</t>
  </si>
  <si>
    <t>北京-上海高铁</t>
  </si>
  <si>
    <t>下花园医院</t>
  </si>
  <si>
    <t>货拉拉</t>
  </si>
  <si>
    <t>清洗</t>
  </si>
  <si>
    <t>华彬中心</t>
  </si>
  <si>
    <t>去打车</t>
  </si>
  <si>
    <t>清洗室外机</t>
  </si>
  <si>
    <t>回货拉拉</t>
  </si>
  <si>
    <t xml:space="preserve">  费 用 报 销 单  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</si>
</sst>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  <numFmt numFmtId="177" formatCode="0.00_);\(0.00\)"/>
  </numFmts>
  <fonts count="32">
    <font>
      <sz val="11"/>
      <color theme="1"/>
      <name val="Tahoma"/>
      <charset val="134"/>
    </font>
    <font>
      <b/>
      <sz val="22"/>
      <name val="楷体_GB2312"/>
      <charset val="134"/>
    </font>
    <font>
      <b/>
      <sz val="14"/>
      <color indexed="8"/>
      <name val="宋体"/>
      <charset val="134"/>
    </font>
    <font>
      <b/>
      <sz val="14"/>
      <color indexed="8"/>
      <name val="Tahoma"/>
      <charset val="134"/>
    </font>
    <font>
      <b/>
      <sz val="11"/>
      <color indexed="8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b/>
      <u/>
      <sz val="22"/>
      <name val="楷体_GB2312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4" borderId="1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5" borderId="16" applyNumberFormat="0" applyAlignment="0" applyProtection="0">
      <alignment vertical="center"/>
    </xf>
    <xf numFmtId="0" fontId="20" fillId="6" borderId="17" applyNumberFormat="0" applyAlignment="0" applyProtection="0">
      <alignment vertical="center"/>
    </xf>
    <xf numFmtId="0" fontId="21" fillId="6" borderId="16" applyNumberFormat="0" applyAlignment="0" applyProtection="0">
      <alignment vertical="center"/>
    </xf>
    <xf numFmtId="0" fontId="22" fillId="7" borderId="18" applyNumberFormat="0" applyAlignment="0" applyProtection="0">
      <alignment vertical="center"/>
    </xf>
    <xf numFmtId="0" fontId="23" fillId="0" borderId="19" applyNumberFormat="0" applyFill="0" applyAlignment="0" applyProtection="0">
      <alignment vertical="center"/>
    </xf>
    <xf numFmtId="0" fontId="24" fillId="0" borderId="20" applyNumberFormat="0" applyFill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30" fillId="0" borderId="0"/>
    <xf numFmtId="0" fontId="30" fillId="0" borderId="0"/>
  </cellStyleXfs>
  <cellXfs count="64">
    <xf numFmtId="0" fontId="0" fillId="0" borderId="0" xfId="0"/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/>
    </xf>
    <xf numFmtId="0" fontId="0" fillId="0" borderId="0" xfId="0" applyFill="1"/>
    <xf numFmtId="0" fontId="0" fillId="0" borderId="0" xfId="0" applyFill="1" applyAlignment="1">
      <alignment wrapText="1"/>
    </xf>
    <xf numFmtId="0" fontId="0" fillId="0" borderId="0" xfId="0" applyFill="1" applyAlignment="1">
      <alignment horizontal="left"/>
    </xf>
    <xf numFmtId="0" fontId="1" fillId="0" borderId="0" xfId="50" applyFont="1" applyFill="1" applyAlignment="1">
      <alignment horizontal="center" shrinkToFit="1"/>
    </xf>
    <xf numFmtId="0" fontId="1" fillId="0" borderId="0" xfId="50" applyFont="1" applyFill="1" applyAlignment="1">
      <alignment horizontal="center" wrapText="1" shrinkToFi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wrapText="1"/>
    </xf>
    <xf numFmtId="58" fontId="5" fillId="2" borderId="3" xfId="0" applyNumberFormat="1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left" vertical="center"/>
    </xf>
    <xf numFmtId="58" fontId="5" fillId="2" borderId="4" xfId="0" applyNumberFormat="1" applyFont="1" applyFill="1" applyBorder="1" applyAlignment="1">
      <alignment horizontal="left" vertical="center"/>
    </xf>
    <xf numFmtId="58" fontId="5" fillId="2" borderId="5" xfId="0" applyNumberFormat="1" applyFont="1" applyFill="1" applyBorder="1" applyAlignment="1">
      <alignment horizontal="left" vertical="center"/>
    </xf>
    <xf numFmtId="14" fontId="7" fillId="2" borderId="6" xfId="0" applyNumberFormat="1" applyFont="1" applyFill="1" applyBorder="1" applyAlignment="1">
      <alignment horizontal="left" vertical="center"/>
    </xf>
    <xf numFmtId="0" fontId="7" fillId="0" borderId="7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center" vertical="center"/>
    </xf>
    <xf numFmtId="14" fontId="7" fillId="2" borderId="8" xfId="0" applyNumberFormat="1" applyFont="1" applyFill="1" applyBorder="1" applyAlignment="1">
      <alignment horizontal="left" vertical="center"/>
    </xf>
    <xf numFmtId="14" fontId="7" fillId="2" borderId="9" xfId="0" applyNumberFormat="1" applyFont="1" applyFill="1" applyBorder="1" applyAlignment="1">
      <alignment horizontal="left" vertical="center"/>
    </xf>
    <xf numFmtId="14" fontId="6" fillId="2" borderId="1" xfId="0" applyNumberFormat="1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/>
    </xf>
    <xf numFmtId="14" fontId="6" fillId="2" borderId="1" xfId="0" applyNumberFormat="1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14" fontId="6" fillId="0" borderId="2" xfId="0" applyNumberFormat="1" applyFont="1" applyFill="1" applyBorder="1" applyAlignment="1">
      <alignment horizontal="left" vertical="center"/>
    </xf>
    <xf numFmtId="14" fontId="6" fillId="3" borderId="2" xfId="0" applyNumberFormat="1" applyFont="1" applyFill="1" applyBorder="1" applyAlignment="1">
      <alignment vertical="center"/>
    </xf>
    <xf numFmtId="14" fontId="6" fillId="3" borderId="10" xfId="0" applyNumberFormat="1" applyFont="1" applyFill="1" applyBorder="1" applyAlignment="1">
      <alignment vertical="center"/>
    </xf>
    <xf numFmtId="14" fontId="6" fillId="3" borderId="10" xfId="0" applyNumberFormat="1" applyFont="1" applyFill="1" applyBorder="1" applyAlignment="1">
      <alignment vertical="center" wrapText="1"/>
    </xf>
    <xf numFmtId="14" fontId="6" fillId="3" borderId="10" xfId="0" applyNumberFormat="1" applyFont="1" applyFill="1" applyBorder="1" applyAlignment="1">
      <alignment horizontal="left" vertical="center"/>
    </xf>
    <xf numFmtId="0" fontId="6" fillId="0" borderId="2" xfId="0" applyFont="1" applyFill="1" applyBorder="1" applyAlignment="1">
      <alignment vertical="center" wrapText="1"/>
    </xf>
    <xf numFmtId="0" fontId="0" fillId="3" borderId="0" xfId="0" applyFont="1" applyFill="1" applyAlignment="1">
      <alignment vertical="center"/>
    </xf>
    <xf numFmtId="0" fontId="0" fillId="3" borderId="0" xfId="0" applyFont="1" applyFill="1" applyAlignment="1">
      <alignment vertical="center" wrapText="1"/>
    </xf>
    <xf numFmtId="0" fontId="0" fillId="3" borderId="0" xfId="0" applyFont="1" applyFill="1" applyAlignment="1">
      <alignment horizontal="left" vertical="center"/>
    </xf>
    <xf numFmtId="14" fontId="6" fillId="2" borderId="3" xfId="0" applyNumberFormat="1" applyFont="1" applyFill="1" applyBorder="1" applyAlignment="1">
      <alignment horizontal="left" vertical="center"/>
    </xf>
    <xf numFmtId="0" fontId="6" fillId="0" borderId="11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left" vertical="center"/>
    </xf>
    <xf numFmtId="176" fontId="4" fillId="0" borderId="2" xfId="0" applyNumberFormat="1" applyFont="1" applyFill="1" applyBorder="1" applyAlignment="1">
      <alignment horizontal="center" vertical="center"/>
    </xf>
    <xf numFmtId="176" fontId="4" fillId="0" borderId="10" xfId="0" applyNumberFormat="1" applyFont="1" applyFill="1" applyBorder="1" applyAlignment="1">
      <alignment horizontal="center" vertical="center"/>
    </xf>
    <xf numFmtId="176" fontId="4" fillId="0" borderId="12" xfId="0" applyNumberFormat="1" applyFont="1" applyFill="1" applyBorder="1" applyAlignment="1">
      <alignment horizontal="center" vertical="center"/>
    </xf>
    <xf numFmtId="177" fontId="0" fillId="0" borderId="2" xfId="0" applyNumberFormat="1" applyFill="1" applyBorder="1" applyAlignment="1">
      <alignment horizontal="center" vertical="center"/>
    </xf>
    <xf numFmtId="177" fontId="0" fillId="0" borderId="2" xfId="0" applyNumberFormat="1" applyFill="1" applyBorder="1" applyAlignment="1">
      <alignment horizontal="center" vertical="center" wrapText="1"/>
    </xf>
    <xf numFmtId="177" fontId="0" fillId="0" borderId="10" xfId="0" applyNumberFormat="1" applyFill="1" applyBorder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horizontal="left" vertical="center"/>
    </xf>
    <xf numFmtId="0" fontId="0" fillId="0" borderId="1" xfId="0" applyFill="1" applyBorder="1"/>
    <xf numFmtId="0" fontId="8" fillId="0" borderId="1" xfId="0" applyFont="1" applyFill="1" applyBorder="1"/>
    <xf numFmtId="0" fontId="9" fillId="0" borderId="1" xfId="0" applyFont="1" applyFill="1" applyBorder="1" applyAlignment="1">
      <alignment vertical="center"/>
    </xf>
    <xf numFmtId="0" fontId="7" fillId="0" borderId="7" xfId="0" applyFont="1" applyBorder="1" applyAlignment="1">
      <alignment horizontal="left" vertical="center"/>
    </xf>
    <xf numFmtId="14" fontId="6" fillId="3" borderId="12" xfId="0" applyNumberFormat="1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9" fillId="0" borderId="3" xfId="0" applyFont="1" applyFill="1" applyBorder="1" applyAlignment="1">
      <alignment horizontal="left" vertical="center"/>
    </xf>
    <xf numFmtId="177" fontId="0" fillId="0" borderId="12" xfId="0" applyNumberForma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北京单据" xfId="49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ustomXml" Target="../customXml/item2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9"/>
  <sheetViews>
    <sheetView tabSelected="1" topLeftCell="A35" workbookViewId="0">
      <selection activeCell="O45" sqref="O45"/>
    </sheetView>
  </sheetViews>
  <sheetFormatPr defaultColWidth="9" defaultRowHeight="14.25"/>
  <cols>
    <col min="1" max="1" width="11.75" style="3" customWidth="1"/>
    <col min="2" max="2" width="9.875" style="4" customWidth="1"/>
    <col min="3" max="3" width="13.25" style="4" customWidth="1"/>
    <col min="4" max="5" width="8.5" style="4" customWidth="1"/>
    <col min="6" max="6" width="9.625" style="4" customWidth="1"/>
    <col min="7" max="7" width="8.75" style="5" customWidth="1"/>
    <col min="8" max="8" width="8.625" style="6" customWidth="1"/>
    <col min="9" max="16384" width="9" style="4"/>
  </cols>
  <sheetData>
    <row r="1" ht="33.75" customHeight="1" spans="1:7">
      <c r="A1" s="7" t="s">
        <v>0</v>
      </c>
      <c r="B1" s="7"/>
      <c r="C1" s="7"/>
      <c r="D1" s="7"/>
      <c r="E1" s="7"/>
      <c r="F1" s="7"/>
      <c r="G1" s="8"/>
    </row>
    <row r="2" ht="24" customHeight="1" spans="1:9">
      <c r="A2" s="9" t="s">
        <v>1</v>
      </c>
      <c r="B2" s="10"/>
      <c r="C2" s="10"/>
      <c r="D2" s="10"/>
      <c r="E2" s="10"/>
      <c r="F2" s="10"/>
      <c r="G2" s="11"/>
      <c r="H2" s="12"/>
      <c r="I2" s="56"/>
    </row>
    <row r="3" ht="21.75" customHeight="1" spans="1:9">
      <c r="A3" s="13" t="s">
        <v>2</v>
      </c>
      <c r="B3" s="13" t="s">
        <v>3</v>
      </c>
      <c r="C3" s="14" t="s">
        <v>4</v>
      </c>
      <c r="D3" s="13" t="s">
        <v>5</v>
      </c>
      <c r="E3" s="13" t="s">
        <v>6</v>
      </c>
      <c r="F3" s="13" t="s">
        <v>7</v>
      </c>
      <c r="G3" s="15" t="s">
        <v>8</v>
      </c>
      <c r="H3" s="13" t="s">
        <v>9</v>
      </c>
      <c r="I3" s="57" t="s">
        <v>10</v>
      </c>
    </row>
    <row r="4" s="1" customFormat="1" ht="27" customHeight="1" spans="1:9">
      <c r="A4" s="16">
        <v>45433</v>
      </c>
      <c r="B4" s="17" t="s">
        <v>11</v>
      </c>
      <c r="C4" s="18" t="s">
        <v>12</v>
      </c>
      <c r="D4" s="19">
        <v>2</v>
      </c>
      <c r="E4" s="19">
        <v>1</v>
      </c>
      <c r="F4" s="19">
        <f>D4*E4</f>
        <v>2</v>
      </c>
      <c r="G4" s="20" t="s">
        <v>13</v>
      </c>
      <c r="H4" s="21" t="s">
        <v>14</v>
      </c>
      <c r="I4" s="58" t="s">
        <v>15</v>
      </c>
    </row>
    <row r="5" s="1" customFormat="1" ht="21.75" customHeight="1" spans="1:9">
      <c r="A5" s="22"/>
      <c r="B5" s="17" t="s">
        <v>11</v>
      </c>
      <c r="C5" s="18" t="s">
        <v>16</v>
      </c>
      <c r="D5" s="19">
        <v>2</v>
      </c>
      <c r="E5" s="19">
        <v>27</v>
      </c>
      <c r="F5" s="19">
        <f t="shared" ref="F5:F32" si="0">D5*E5</f>
        <v>54</v>
      </c>
      <c r="G5" s="20" t="s">
        <v>17</v>
      </c>
      <c r="H5" s="21" t="s">
        <v>14</v>
      </c>
      <c r="I5" s="58" t="s">
        <v>15</v>
      </c>
    </row>
    <row r="6" s="1" customFormat="1" ht="29" customHeight="1" spans="1:9">
      <c r="A6" s="23"/>
      <c r="B6" s="17" t="s">
        <v>11</v>
      </c>
      <c r="C6" s="18" t="s">
        <v>18</v>
      </c>
      <c r="D6" s="19">
        <v>26</v>
      </c>
      <c r="E6" s="19">
        <v>1</v>
      </c>
      <c r="F6" s="19">
        <f t="shared" si="0"/>
        <v>26</v>
      </c>
      <c r="G6" s="20" t="s">
        <v>19</v>
      </c>
      <c r="H6" s="21" t="s">
        <v>14</v>
      </c>
      <c r="I6" s="58" t="s">
        <v>15</v>
      </c>
    </row>
    <row r="7" s="1" customFormat="1" ht="21.75" customHeight="1" spans="1:9">
      <c r="A7" s="24">
        <v>45437</v>
      </c>
      <c r="B7" s="17" t="s">
        <v>11</v>
      </c>
      <c r="C7" s="25" t="s">
        <v>20</v>
      </c>
      <c r="D7" s="26">
        <v>220</v>
      </c>
      <c r="E7" s="26">
        <v>1</v>
      </c>
      <c r="F7" s="19">
        <f t="shared" si="0"/>
        <v>220</v>
      </c>
      <c r="G7" s="25" t="s">
        <v>21</v>
      </c>
      <c r="H7" s="25" t="s">
        <v>14</v>
      </c>
      <c r="I7" s="59" t="s">
        <v>15</v>
      </c>
    </row>
    <row r="8" s="1" customFormat="1" ht="18" customHeight="1" spans="1:9">
      <c r="A8" s="27"/>
      <c r="B8" s="17" t="s">
        <v>11</v>
      </c>
      <c r="C8" s="25" t="s">
        <v>22</v>
      </c>
      <c r="D8" s="26">
        <v>2</v>
      </c>
      <c r="E8" s="26">
        <v>2</v>
      </c>
      <c r="F8" s="19">
        <f t="shared" si="0"/>
        <v>4</v>
      </c>
      <c r="G8" s="25" t="s">
        <v>23</v>
      </c>
      <c r="H8" s="25" t="s">
        <v>14</v>
      </c>
      <c r="I8" s="59" t="s">
        <v>15</v>
      </c>
    </row>
    <row r="9" s="1" customFormat="1" ht="18" customHeight="1" spans="1:9">
      <c r="A9" s="27"/>
      <c r="B9" s="17" t="s">
        <v>11</v>
      </c>
      <c r="C9" s="25" t="s">
        <v>24</v>
      </c>
      <c r="D9" s="26">
        <v>2</v>
      </c>
      <c r="E9" s="26">
        <v>2</v>
      </c>
      <c r="F9" s="19">
        <f t="shared" si="0"/>
        <v>4</v>
      </c>
      <c r="G9" s="25" t="s">
        <v>23</v>
      </c>
      <c r="H9" s="25" t="s">
        <v>14</v>
      </c>
      <c r="I9" s="59" t="s">
        <v>15</v>
      </c>
    </row>
    <row r="10" s="1" customFormat="1" ht="18" customHeight="1" spans="1:9">
      <c r="A10" s="27"/>
      <c r="B10" s="17" t="s">
        <v>11</v>
      </c>
      <c r="C10" s="25" t="s">
        <v>25</v>
      </c>
      <c r="D10" s="26">
        <v>4</v>
      </c>
      <c r="E10" s="26">
        <v>2</v>
      </c>
      <c r="F10" s="19">
        <f t="shared" si="0"/>
        <v>8</v>
      </c>
      <c r="G10" s="25" t="s">
        <v>23</v>
      </c>
      <c r="H10" s="25" t="s">
        <v>14</v>
      </c>
      <c r="I10" s="59" t="s">
        <v>15</v>
      </c>
    </row>
    <row r="11" s="2" customFormat="1" ht="23" customHeight="1" spans="1:9">
      <c r="A11" s="27"/>
      <c r="B11" s="17" t="s">
        <v>11</v>
      </c>
      <c r="C11" s="25" t="s">
        <v>26</v>
      </c>
      <c r="D11" s="26">
        <v>2</v>
      </c>
      <c r="E11" s="26">
        <v>25</v>
      </c>
      <c r="F11" s="19">
        <f t="shared" si="0"/>
        <v>50</v>
      </c>
      <c r="G11" s="25" t="s">
        <v>23</v>
      </c>
      <c r="H11" s="25" t="s">
        <v>14</v>
      </c>
      <c r="I11" s="59" t="s">
        <v>15</v>
      </c>
    </row>
    <row r="12" s="2" customFormat="1" ht="21" customHeight="1" spans="1:9">
      <c r="A12" s="27"/>
      <c r="B12" s="17" t="s">
        <v>11</v>
      </c>
      <c r="C12" s="25" t="s">
        <v>27</v>
      </c>
      <c r="D12" s="26">
        <v>8</v>
      </c>
      <c r="E12" s="26">
        <v>0.9</v>
      </c>
      <c r="F12" s="19">
        <f t="shared" si="0"/>
        <v>7.2</v>
      </c>
      <c r="G12" s="25" t="s">
        <v>23</v>
      </c>
      <c r="H12" s="25" t="s">
        <v>14</v>
      </c>
      <c r="I12" s="59" t="s">
        <v>15</v>
      </c>
    </row>
    <row r="13" s="2" customFormat="1" ht="22" customHeight="1" spans="1:9">
      <c r="A13" s="27"/>
      <c r="B13" s="17" t="s">
        <v>11</v>
      </c>
      <c r="C13" s="25" t="s">
        <v>28</v>
      </c>
      <c r="D13" s="26">
        <v>5</v>
      </c>
      <c r="E13" s="26">
        <v>2</v>
      </c>
      <c r="F13" s="19">
        <f t="shared" si="0"/>
        <v>10</v>
      </c>
      <c r="G13" s="25" t="s">
        <v>23</v>
      </c>
      <c r="H13" s="25" t="s">
        <v>14</v>
      </c>
      <c r="I13" s="59" t="s">
        <v>15</v>
      </c>
    </row>
    <row r="14" s="2" customFormat="1" ht="21" customHeight="1" spans="1:9">
      <c r="A14" s="28"/>
      <c r="B14" s="17" t="s">
        <v>11</v>
      </c>
      <c r="C14" s="25" t="s">
        <v>29</v>
      </c>
      <c r="D14" s="26">
        <v>2</v>
      </c>
      <c r="E14" s="26">
        <v>2</v>
      </c>
      <c r="F14" s="19">
        <f t="shared" si="0"/>
        <v>4</v>
      </c>
      <c r="G14" s="25" t="s">
        <v>23</v>
      </c>
      <c r="H14" s="25" t="s">
        <v>14</v>
      </c>
      <c r="I14" s="59" t="s">
        <v>15</v>
      </c>
    </row>
    <row r="15" s="2" customFormat="1" ht="29" customHeight="1" spans="1:9">
      <c r="A15" s="16">
        <v>45441</v>
      </c>
      <c r="B15" s="17" t="s">
        <v>11</v>
      </c>
      <c r="C15" s="18" t="s">
        <v>30</v>
      </c>
      <c r="D15" s="19">
        <v>1</v>
      </c>
      <c r="E15" s="19">
        <v>1</v>
      </c>
      <c r="F15" s="19">
        <f t="shared" si="0"/>
        <v>1</v>
      </c>
      <c r="G15" s="20" t="s">
        <v>31</v>
      </c>
      <c r="H15" s="21" t="s">
        <v>14</v>
      </c>
      <c r="I15" s="58" t="s">
        <v>15</v>
      </c>
    </row>
    <row r="16" s="2" customFormat="1" ht="29" customHeight="1" spans="1:9">
      <c r="A16" s="22"/>
      <c r="B16" s="17" t="s">
        <v>11</v>
      </c>
      <c r="C16" s="18" t="s">
        <v>32</v>
      </c>
      <c r="D16" s="19">
        <v>1</v>
      </c>
      <c r="E16" s="19">
        <v>55</v>
      </c>
      <c r="F16" s="19">
        <f t="shared" si="0"/>
        <v>55</v>
      </c>
      <c r="G16" s="20" t="s">
        <v>33</v>
      </c>
      <c r="H16" s="21" t="s">
        <v>14</v>
      </c>
      <c r="I16" s="58" t="s">
        <v>15</v>
      </c>
    </row>
    <row r="17" s="2" customFormat="1" ht="29" customHeight="1" spans="1:9">
      <c r="A17" s="23"/>
      <c r="B17" s="17" t="s">
        <v>11</v>
      </c>
      <c r="C17" s="18" t="s">
        <v>34</v>
      </c>
      <c r="D17" s="19">
        <v>1</v>
      </c>
      <c r="E17" s="19">
        <v>3</v>
      </c>
      <c r="F17" s="19">
        <f t="shared" si="0"/>
        <v>3</v>
      </c>
      <c r="G17" s="20" t="s">
        <v>33</v>
      </c>
      <c r="H17" s="21" t="s">
        <v>14</v>
      </c>
      <c r="I17" s="58" t="s">
        <v>15</v>
      </c>
    </row>
    <row r="18" s="2" customFormat="1" ht="23" customHeight="1" spans="1:9">
      <c r="A18" s="29">
        <v>45432</v>
      </c>
      <c r="B18" s="17" t="s">
        <v>11</v>
      </c>
      <c r="C18" s="17" t="s">
        <v>35</v>
      </c>
      <c r="D18" s="30">
        <v>1</v>
      </c>
      <c r="E18" s="30">
        <v>85</v>
      </c>
      <c r="F18" s="19">
        <f t="shared" si="0"/>
        <v>85</v>
      </c>
      <c r="G18" s="17" t="s">
        <v>36</v>
      </c>
      <c r="H18" s="31" t="s">
        <v>14</v>
      </c>
      <c r="I18" s="58" t="s">
        <v>15</v>
      </c>
    </row>
    <row r="19" s="2" customFormat="1" ht="19" customHeight="1" spans="1:9">
      <c r="A19" s="29">
        <v>45432</v>
      </c>
      <c r="B19" s="17" t="s">
        <v>11</v>
      </c>
      <c r="C19" s="17" t="s">
        <v>37</v>
      </c>
      <c r="D19" s="30">
        <v>1</v>
      </c>
      <c r="E19" s="30">
        <v>22.54</v>
      </c>
      <c r="F19" s="19">
        <f t="shared" si="0"/>
        <v>22.54</v>
      </c>
      <c r="G19" s="17" t="s">
        <v>36</v>
      </c>
      <c r="H19" s="31" t="s">
        <v>14</v>
      </c>
      <c r="I19" s="58" t="s">
        <v>15</v>
      </c>
    </row>
    <row r="20" s="2" customFormat="1" ht="52" customHeight="1" spans="1:9">
      <c r="A20" s="32" t="s">
        <v>38</v>
      </c>
      <c r="B20" s="17" t="s">
        <v>11</v>
      </c>
      <c r="C20" s="33" t="s">
        <v>39</v>
      </c>
      <c r="D20" s="30">
        <v>1</v>
      </c>
      <c r="E20" s="30">
        <v>5340</v>
      </c>
      <c r="F20" s="19">
        <f t="shared" si="0"/>
        <v>5340</v>
      </c>
      <c r="G20" s="17" t="s">
        <v>36</v>
      </c>
      <c r="H20" s="31" t="s">
        <v>14</v>
      </c>
      <c r="I20" s="58" t="s">
        <v>15</v>
      </c>
    </row>
    <row r="21" s="2" customFormat="1" ht="19" customHeight="1" spans="1:9">
      <c r="A21" s="29">
        <v>45454</v>
      </c>
      <c r="B21" s="17" t="s">
        <v>11</v>
      </c>
      <c r="C21" s="33" t="s">
        <v>40</v>
      </c>
      <c r="D21" s="30">
        <v>1</v>
      </c>
      <c r="E21" s="30">
        <v>15</v>
      </c>
      <c r="F21" s="19">
        <f t="shared" si="0"/>
        <v>15</v>
      </c>
      <c r="G21" s="17" t="s">
        <v>36</v>
      </c>
      <c r="H21" s="31" t="s">
        <v>14</v>
      </c>
      <c r="I21" s="58" t="s">
        <v>15</v>
      </c>
    </row>
    <row r="22" s="2" customFormat="1" ht="21" customHeight="1" spans="1:9">
      <c r="A22" s="29">
        <v>45455</v>
      </c>
      <c r="B22" s="17" t="s">
        <v>11</v>
      </c>
      <c r="C22" s="17" t="s">
        <v>35</v>
      </c>
      <c r="D22" s="30">
        <v>1</v>
      </c>
      <c r="E22" s="30">
        <v>102</v>
      </c>
      <c r="F22" s="19">
        <f t="shared" si="0"/>
        <v>102</v>
      </c>
      <c r="G22" s="17" t="s">
        <v>36</v>
      </c>
      <c r="H22" s="31" t="s">
        <v>14</v>
      </c>
      <c r="I22" s="58" t="s">
        <v>15</v>
      </c>
    </row>
    <row r="23" s="2" customFormat="1" ht="29" customHeight="1" spans="1:9">
      <c r="A23" s="29">
        <v>45460</v>
      </c>
      <c r="B23" s="17" t="s">
        <v>11</v>
      </c>
      <c r="C23" s="17" t="s">
        <v>41</v>
      </c>
      <c r="D23" s="30">
        <v>1</v>
      </c>
      <c r="E23" s="30">
        <v>600</v>
      </c>
      <c r="F23" s="19">
        <f t="shared" si="0"/>
        <v>600</v>
      </c>
      <c r="G23" s="17" t="s">
        <v>42</v>
      </c>
      <c r="H23" s="31" t="s">
        <v>14</v>
      </c>
      <c r="I23" s="58" t="s">
        <v>15</v>
      </c>
    </row>
    <row r="24" s="2" customFormat="1" ht="20" customHeight="1" spans="1:9">
      <c r="A24" s="29">
        <v>45460</v>
      </c>
      <c r="B24" s="17" t="s">
        <v>11</v>
      </c>
      <c r="C24" s="17" t="s">
        <v>43</v>
      </c>
      <c r="D24" s="30">
        <v>1</v>
      </c>
      <c r="E24" s="30">
        <v>418</v>
      </c>
      <c r="F24" s="19">
        <f t="shared" si="0"/>
        <v>418</v>
      </c>
      <c r="G24" s="17" t="s">
        <v>36</v>
      </c>
      <c r="H24" s="31" t="s">
        <v>14</v>
      </c>
      <c r="I24" s="58" t="s">
        <v>15</v>
      </c>
    </row>
    <row r="25" s="2" customFormat="1" ht="21" customHeight="1" spans="1:9">
      <c r="A25" s="29" t="s">
        <v>44</v>
      </c>
      <c r="B25" s="17" t="s">
        <v>11</v>
      </c>
      <c r="C25" s="34" t="s">
        <v>45</v>
      </c>
      <c r="D25" s="30">
        <v>3</v>
      </c>
      <c r="E25" s="30">
        <v>80</v>
      </c>
      <c r="F25" s="19">
        <f t="shared" si="0"/>
        <v>240</v>
      </c>
      <c r="G25" s="17" t="s">
        <v>36</v>
      </c>
      <c r="H25" s="31" t="s">
        <v>14</v>
      </c>
      <c r="I25" s="58" t="s">
        <v>15</v>
      </c>
    </row>
    <row r="26" s="2" customFormat="1" ht="29" customHeight="1" spans="1:9">
      <c r="A26" s="35"/>
      <c r="B26" s="36"/>
      <c r="C26" s="36"/>
      <c r="D26" s="36"/>
      <c r="E26" s="36"/>
      <c r="F26" s="36"/>
      <c r="G26" s="37"/>
      <c r="H26" s="38"/>
      <c r="I26" s="60"/>
    </row>
    <row r="27" s="2" customFormat="1" ht="20" customHeight="1" spans="1:10">
      <c r="A27" s="29">
        <v>45420</v>
      </c>
      <c r="B27" s="31" t="s">
        <v>11</v>
      </c>
      <c r="C27" s="17" t="s">
        <v>46</v>
      </c>
      <c r="D27" s="30">
        <v>20</v>
      </c>
      <c r="E27" s="30">
        <v>2</v>
      </c>
      <c r="F27" s="19">
        <f>D27*E27</f>
        <v>40</v>
      </c>
      <c r="G27" s="39" t="s">
        <v>47</v>
      </c>
      <c r="H27" s="33" t="s">
        <v>14</v>
      </c>
      <c r="I27" s="58" t="s">
        <v>48</v>
      </c>
      <c r="J27" s="61"/>
    </row>
    <row r="28" s="2" customFormat="1" ht="22" customHeight="1" spans="1:10">
      <c r="A28" s="29">
        <v>45421</v>
      </c>
      <c r="B28" s="31" t="s">
        <v>11</v>
      </c>
      <c r="C28" s="17" t="s">
        <v>49</v>
      </c>
      <c r="D28" s="30">
        <v>1</v>
      </c>
      <c r="E28" s="30">
        <v>34</v>
      </c>
      <c r="F28" s="19">
        <f t="shared" ref="F28:F36" si="1">D28*E28</f>
        <v>34</v>
      </c>
      <c r="G28" s="39" t="s">
        <v>47</v>
      </c>
      <c r="H28" s="33" t="s">
        <v>14</v>
      </c>
      <c r="I28" s="58" t="s">
        <v>48</v>
      </c>
      <c r="J28" s="61"/>
    </row>
    <row r="29" s="2" customFormat="1" ht="22" customHeight="1" spans="1:10">
      <c r="A29" s="29">
        <v>45423</v>
      </c>
      <c r="B29" s="31" t="s">
        <v>50</v>
      </c>
      <c r="C29" s="17" t="s">
        <v>51</v>
      </c>
      <c r="D29" s="30">
        <v>1</v>
      </c>
      <c r="E29" s="30">
        <v>75</v>
      </c>
      <c r="F29" s="19">
        <f t="shared" si="1"/>
        <v>75</v>
      </c>
      <c r="G29" s="39" t="s">
        <v>47</v>
      </c>
      <c r="H29" s="33" t="s">
        <v>14</v>
      </c>
      <c r="I29" s="58" t="s">
        <v>48</v>
      </c>
      <c r="J29" s="61"/>
    </row>
    <row r="30" s="2" customFormat="1" ht="25" customHeight="1" spans="1:10">
      <c r="A30" s="29">
        <v>45424</v>
      </c>
      <c r="B30" s="31" t="s">
        <v>11</v>
      </c>
      <c r="C30" s="17" t="s">
        <v>52</v>
      </c>
      <c r="D30" s="30">
        <v>1</v>
      </c>
      <c r="E30" s="30">
        <v>58</v>
      </c>
      <c r="F30" s="19">
        <f t="shared" si="1"/>
        <v>58</v>
      </c>
      <c r="G30" s="39" t="s">
        <v>47</v>
      </c>
      <c r="H30" s="33" t="s">
        <v>14</v>
      </c>
      <c r="I30" s="58" t="s">
        <v>48</v>
      </c>
      <c r="J30" s="61"/>
    </row>
    <row r="31" s="2" customFormat="1" ht="21" customHeight="1" spans="1:10">
      <c r="A31" s="29">
        <v>45424</v>
      </c>
      <c r="B31" s="31" t="s">
        <v>11</v>
      </c>
      <c r="C31" s="33" t="s">
        <v>53</v>
      </c>
      <c r="D31" s="30">
        <v>1</v>
      </c>
      <c r="E31" s="30">
        <v>10</v>
      </c>
      <c r="F31" s="19">
        <f t="shared" si="1"/>
        <v>10</v>
      </c>
      <c r="G31" s="39" t="s">
        <v>47</v>
      </c>
      <c r="H31" s="33" t="s">
        <v>14</v>
      </c>
      <c r="I31" s="58" t="s">
        <v>48</v>
      </c>
      <c r="J31" s="61"/>
    </row>
    <row r="32" s="2" customFormat="1" ht="21" customHeight="1" spans="1:10">
      <c r="A32" s="29">
        <v>45425</v>
      </c>
      <c r="B32" s="31" t="s">
        <v>11</v>
      </c>
      <c r="C32" s="17" t="s">
        <v>54</v>
      </c>
      <c r="D32" s="30">
        <v>1</v>
      </c>
      <c r="E32" s="30">
        <v>6</v>
      </c>
      <c r="F32" s="19">
        <f t="shared" si="1"/>
        <v>6</v>
      </c>
      <c r="G32" s="39" t="s">
        <v>47</v>
      </c>
      <c r="H32" s="33" t="s">
        <v>14</v>
      </c>
      <c r="I32" s="58" t="s">
        <v>48</v>
      </c>
      <c r="J32" s="61"/>
    </row>
    <row r="33" s="2" customFormat="1" ht="21" customHeight="1" spans="1:10">
      <c r="A33" s="29">
        <v>45426</v>
      </c>
      <c r="B33" s="31" t="s">
        <v>11</v>
      </c>
      <c r="C33" s="17" t="s">
        <v>55</v>
      </c>
      <c r="D33" s="30">
        <v>1</v>
      </c>
      <c r="E33" s="30">
        <v>31</v>
      </c>
      <c r="F33" s="19">
        <f t="shared" si="1"/>
        <v>31</v>
      </c>
      <c r="G33" s="39" t="s">
        <v>47</v>
      </c>
      <c r="H33" s="33" t="s">
        <v>14</v>
      </c>
      <c r="I33" s="58" t="s">
        <v>48</v>
      </c>
      <c r="J33" s="61"/>
    </row>
    <row r="34" s="2" customFormat="1" ht="24" customHeight="1" spans="1:10">
      <c r="A34" s="29">
        <v>45427</v>
      </c>
      <c r="B34" s="31" t="s">
        <v>11</v>
      </c>
      <c r="C34" s="33" t="s">
        <v>18</v>
      </c>
      <c r="D34" s="30">
        <v>1</v>
      </c>
      <c r="E34" s="30">
        <v>61</v>
      </c>
      <c r="F34" s="19">
        <f t="shared" si="1"/>
        <v>61</v>
      </c>
      <c r="G34" s="39" t="s">
        <v>47</v>
      </c>
      <c r="H34" s="33" t="s">
        <v>14</v>
      </c>
      <c r="I34" s="58" t="s">
        <v>48</v>
      </c>
      <c r="J34" s="61"/>
    </row>
    <row r="35" s="2" customFormat="1" ht="24" customHeight="1" spans="1:10">
      <c r="A35" s="29">
        <v>45428</v>
      </c>
      <c r="B35" s="31" t="s">
        <v>11</v>
      </c>
      <c r="C35" s="33" t="s">
        <v>56</v>
      </c>
      <c r="D35" s="30">
        <v>1</v>
      </c>
      <c r="E35" s="30">
        <v>7</v>
      </c>
      <c r="F35" s="19">
        <f t="shared" si="1"/>
        <v>7</v>
      </c>
      <c r="G35" s="39" t="s">
        <v>47</v>
      </c>
      <c r="H35" s="33" t="s">
        <v>14</v>
      </c>
      <c r="I35" s="58" t="s">
        <v>48</v>
      </c>
      <c r="J35" s="61"/>
    </row>
    <row r="36" s="2" customFormat="1" ht="24" customHeight="1" spans="1:10">
      <c r="A36" s="29">
        <v>45429</v>
      </c>
      <c r="B36" s="31" t="s">
        <v>11</v>
      </c>
      <c r="C36" s="33" t="s">
        <v>57</v>
      </c>
      <c r="D36" s="30">
        <v>1</v>
      </c>
      <c r="E36" s="30">
        <v>8</v>
      </c>
      <c r="F36" s="19">
        <f t="shared" si="1"/>
        <v>8</v>
      </c>
      <c r="G36" s="39" t="s">
        <v>47</v>
      </c>
      <c r="H36" s="33" t="s">
        <v>14</v>
      </c>
      <c r="I36" s="58" t="s">
        <v>48</v>
      </c>
      <c r="J36" s="61"/>
    </row>
    <row r="37" s="2" customFormat="1" ht="29" customHeight="1" spans="1:10">
      <c r="A37" s="40"/>
      <c r="B37" s="40"/>
      <c r="C37" s="40"/>
      <c r="D37" s="40"/>
      <c r="E37" s="40"/>
      <c r="F37" s="40"/>
      <c r="G37" s="41"/>
      <c r="H37" s="42"/>
      <c r="I37" s="40"/>
      <c r="J37" s="61"/>
    </row>
    <row r="38" s="2" customFormat="1" ht="29" customHeight="1" spans="1:10">
      <c r="A38" s="29">
        <v>45463</v>
      </c>
      <c r="B38" s="17" t="s">
        <v>58</v>
      </c>
      <c r="C38" s="17" t="s">
        <v>59</v>
      </c>
      <c r="D38" s="30">
        <v>1</v>
      </c>
      <c r="E38" s="30">
        <v>640</v>
      </c>
      <c r="F38" s="19">
        <f>D38*E38</f>
        <v>640</v>
      </c>
      <c r="G38" s="17" t="s">
        <v>60</v>
      </c>
      <c r="H38" s="31" t="s">
        <v>14</v>
      </c>
      <c r="I38" s="58" t="s">
        <v>61</v>
      </c>
      <c r="J38" s="61"/>
    </row>
    <row r="39" s="2" customFormat="1" ht="26" customHeight="1" spans="1:10">
      <c r="A39" s="43">
        <v>45466</v>
      </c>
      <c r="B39" s="44" t="s">
        <v>62</v>
      </c>
      <c r="C39" s="44" t="s">
        <v>63</v>
      </c>
      <c r="D39" s="45">
        <v>2</v>
      </c>
      <c r="E39" s="45">
        <v>6.5</v>
      </c>
      <c r="F39" s="19">
        <f t="shared" ref="F39:F46" si="2">D39*E39</f>
        <v>13</v>
      </c>
      <c r="G39" s="44" t="s">
        <v>64</v>
      </c>
      <c r="H39" s="46" t="s">
        <v>14</v>
      </c>
      <c r="I39" s="62" t="s">
        <v>61</v>
      </c>
      <c r="J39" s="61"/>
    </row>
    <row r="40" s="2" customFormat="1" ht="23" customHeight="1" spans="1:9">
      <c r="A40" s="29">
        <v>45470</v>
      </c>
      <c r="B40" s="17" t="s">
        <v>65</v>
      </c>
      <c r="C40" s="17" t="s">
        <v>66</v>
      </c>
      <c r="D40" s="30">
        <v>1</v>
      </c>
      <c r="E40" s="30">
        <v>500</v>
      </c>
      <c r="F40" s="19">
        <f t="shared" si="2"/>
        <v>500</v>
      </c>
      <c r="G40" s="17" t="s">
        <v>67</v>
      </c>
      <c r="H40" s="31" t="s">
        <v>14</v>
      </c>
      <c r="I40" s="58" t="s">
        <v>15</v>
      </c>
    </row>
    <row r="41" s="2" customFormat="1" ht="21" customHeight="1" spans="1:9">
      <c r="A41" s="29" t="s">
        <v>68</v>
      </c>
      <c r="B41" s="17" t="s">
        <v>65</v>
      </c>
      <c r="C41" s="17" t="s">
        <v>69</v>
      </c>
      <c r="D41" s="30">
        <v>1</v>
      </c>
      <c r="E41" s="30">
        <v>175</v>
      </c>
      <c r="F41" s="19">
        <f t="shared" si="2"/>
        <v>175</v>
      </c>
      <c r="G41" s="17" t="s">
        <v>67</v>
      </c>
      <c r="H41" s="31" t="s">
        <v>14</v>
      </c>
      <c r="I41" s="58" t="s">
        <v>15</v>
      </c>
    </row>
    <row r="42" s="2" customFormat="1" ht="24" customHeight="1" spans="1:9">
      <c r="A42" s="29" t="s">
        <v>70</v>
      </c>
      <c r="B42" s="17" t="s">
        <v>65</v>
      </c>
      <c r="C42" s="17" t="s">
        <v>69</v>
      </c>
      <c r="D42" s="30">
        <v>1</v>
      </c>
      <c r="E42" s="30">
        <v>880</v>
      </c>
      <c r="F42" s="19">
        <f t="shared" si="2"/>
        <v>880</v>
      </c>
      <c r="G42" s="17" t="s">
        <v>67</v>
      </c>
      <c r="H42" s="31" t="s">
        <v>14</v>
      </c>
      <c r="I42" s="58" t="s">
        <v>15</v>
      </c>
    </row>
    <row r="43" s="2" customFormat="1" ht="24" customHeight="1" spans="1:9">
      <c r="A43" s="32">
        <v>45464</v>
      </c>
      <c r="B43" s="17" t="s">
        <v>65</v>
      </c>
      <c r="C43" s="17" t="s">
        <v>71</v>
      </c>
      <c r="D43" s="30">
        <v>1</v>
      </c>
      <c r="E43" s="30">
        <v>626</v>
      </c>
      <c r="F43" s="19">
        <f t="shared" si="2"/>
        <v>626</v>
      </c>
      <c r="G43" s="17" t="s">
        <v>67</v>
      </c>
      <c r="H43" s="31" t="s">
        <v>14</v>
      </c>
      <c r="I43" s="58" t="s">
        <v>15</v>
      </c>
    </row>
    <row r="44" s="2" customFormat="1" ht="24" customHeight="1" spans="1:9">
      <c r="A44" s="32">
        <v>45434</v>
      </c>
      <c r="B44" s="31" t="s">
        <v>72</v>
      </c>
      <c r="C44" s="17" t="s">
        <v>73</v>
      </c>
      <c r="D44" s="30">
        <v>1</v>
      </c>
      <c r="E44" s="30">
        <v>51.68</v>
      </c>
      <c r="F44" s="19">
        <f t="shared" si="2"/>
        <v>51.68</v>
      </c>
      <c r="G44" s="17" t="s">
        <v>74</v>
      </c>
      <c r="H44" s="31" t="s">
        <v>14</v>
      </c>
      <c r="I44" s="58" t="s">
        <v>15</v>
      </c>
    </row>
    <row r="45" s="2" customFormat="1" ht="29" customHeight="1" spans="1:9">
      <c r="A45" s="29">
        <v>45471</v>
      </c>
      <c r="B45" s="17" t="s">
        <v>75</v>
      </c>
      <c r="C45" s="17" t="s">
        <v>76</v>
      </c>
      <c r="D45" s="30">
        <v>1</v>
      </c>
      <c r="E45" s="30">
        <v>33.75</v>
      </c>
      <c r="F45" s="19">
        <f t="shared" si="2"/>
        <v>33.75</v>
      </c>
      <c r="G45" s="17" t="s">
        <v>77</v>
      </c>
      <c r="H45" s="31" t="s">
        <v>14</v>
      </c>
      <c r="I45" s="58" t="s">
        <v>15</v>
      </c>
    </row>
    <row r="46" s="2" customFormat="1" ht="29" customHeight="1" spans="1:9">
      <c r="A46" s="29">
        <v>45471</v>
      </c>
      <c r="B46" s="17" t="s">
        <v>75</v>
      </c>
      <c r="C46" s="17" t="s">
        <v>78</v>
      </c>
      <c r="D46" s="30">
        <v>1</v>
      </c>
      <c r="E46" s="30">
        <v>30.33</v>
      </c>
      <c r="F46" s="19">
        <f t="shared" si="2"/>
        <v>30.33</v>
      </c>
      <c r="G46" s="17" t="s">
        <v>77</v>
      </c>
      <c r="H46" s="31" t="s">
        <v>14</v>
      </c>
      <c r="I46" s="58" t="s">
        <v>15</v>
      </c>
    </row>
    <row r="47" s="2" customFormat="1" ht="19.5" customHeight="1" spans="1:9">
      <c r="A47" s="47" t="s">
        <v>79</v>
      </c>
      <c r="B47" s="48"/>
      <c r="C47" s="48"/>
      <c r="D47" s="48"/>
      <c r="E47" s="49"/>
      <c r="F47" s="50">
        <f>SUM(F4:F46)</f>
        <v>10550.5</v>
      </c>
      <c r="G47" s="51"/>
      <c r="H47" s="52"/>
      <c r="I47" s="63"/>
    </row>
    <row r="48" s="2" customFormat="1" spans="1:8">
      <c r="A48" s="53"/>
      <c r="G48" s="54"/>
      <c r="H48" s="55"/>
    </row>
    <row r="49" s="2" customFormat="1" spans="1:8">
      <c r="A49" s="53"/>
      <c r="G49" s="54"/>
      <c r="H49" s="55"/>
    </row>
  </sheetData>
  <sheetProtection formatCells="0" insertHyperlinks="0" autoFilter="0"/>
  <mergeCells count="7">
    <mergeCell ref="A1:G1"/>
    <mergeCell ref="A2:H2"/>
    <mergeCell ref="A47:E47"/>
    <mergeCell ref="G47:I47"/>
    <mergeCell ref="A4:A6"/>
    <mergeCell ref="A7:A14"/>
    <mergeCell ref="A15:A17"/>
  </mergeCells>
  <pageMargins left="0.25" right="0.25" top="0.75" bottom="0.75" header="0.298611111111111" footer="0.298611111111111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sheetProtection formatCells="0" insertHyperlinks="0" autoFilter="0"/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/ > < / w o S h e e t s P r o p s > < w o B o o k P r o p s > < b o o k S e t t i n g s   i s F i l t e r S h a r e d = " 1 "   i s A u t o U p d a t e P a u s e d = " 0 "   f i l t e r T y p e = " c o n n "   i s M e r g e T a s k s A u t o U p d a t e = " 0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WWO_base_provider_20210929220102-c9fcf70066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费用报销申请</vt:lpstr>
      <vt:lpstr>WpsReserved_CellImgList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三汇能环科技WPS</cp:lastModifiedBy>
  <dcterms:created xsi:type="dcterms:W3CDTF">2008-09-12T17:22:00Z</dcterms:created>
  <dcterms:modified xsi:type="dcterms:W3CDTF">2024-07-05T06:36:20Z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KSORubyTemplateID" linkTarget="0">
    <vt:lpwstr>14</vt:lpwstr>
  </property>
  <property fmtid="{D5CDD505-2E9C-101B-9397-08002B2CF9AE}" pid="4" name="ICV">
    <vt:lpwstr>ACDBA22A5BDF4570B949303167512BF4_13</vt:lpwstr>
  </property>
</Properties>
</file>