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40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<sst xmlns="http://schemas.openxmlformats.org/spreadsheetml/2006/main" count="53" uniqueCount="47">
  <si>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</si>
  <si>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</si>
  <si>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</si>
  <si>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</si>
  <si>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</si>
  <si>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维保部</t>
  </si>
  <si>
    <t>费用类型：</t>
  </si>
  <si>
    <t>技术服务费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</si>
  <si>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</si>
  <si>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</si>
  <si>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</si>
  <si>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</si>
  <si>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</si>
  <si>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</si>
  <si>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</si>
  <si>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0"/>
        <rFont val="宋体"/>
        <charset val="134"/>
      </rPr>
      <t>日薪</t>
    </r>
    <r>
      <rPr>
        <sz val="10"/>
        <rFont val="Arial"/>
        <charset val="134"/>
      </rPr>
      <t>¥</t>
    </r>
  </si>
  <si>
    <r>
      <rPr>
        <sz val="10"/>
        <rFont val="宋体"/>
        <charset val="134"/>
      </rPr>
      <t>小计金额</t>
    </r>
    <r>
      <rPr>
        <sz val="10"/>
        <rFont val="Arial"/>
        <charset val="134"/>
      </rPr>
      <t>¥</t>
    </r>
  </si>
  <si>
    <t>施工员</t>
  </si>
  <si>
    <t>算</t>
  </si>
  <si>
    <t>圆山饭店</t>
  </si>
  <si>
    <t>空调机组维修保养技术服务</t>
  </si>
  <si>
    <t>项</t>
  </si>
  <si>
    <t>刘建阳</t>
  </si>
  <si>
    <t>隆福大厦</t>
  </si>
  <si>
    <t>23-24年供暖运行技术服务</t>
  </si>
  <si>
    <t>青海宜化</t>
  </si>
  <si>
    <t>溶液再生技术服务</t>
  </si>
  <si>
    <r>
      <rPr>
        <sz val="10"/>
        <rFont val="宋体"/>
        <charset val="134"/>
      </rPr>
      <t>下发合计金额：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   </t>
    </r>
  </si>
  <si>
    <r>
      <rPr>
        <sz val="10"/>
        <rFont val="宋体"/>
        <charset val="134"/>
      </rPr>
      <t xml:space="preserve">                                      价税合计金额: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</si>
  <si>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</si>
  <si>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</si>
  <si>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</si>
  <si>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</si>
  <si>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</si>
  <si>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</si>
  <si>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</si>
  <si>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</si>
  <si>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</si>
  <si>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</si>
  <si>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</si>
  <si>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</si>
  <si>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</si>
  <si>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</si>
  <si>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</si>
  <si>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432503198209205942</t>
  </si>
  <si>
    <t>招商卡</t>
  </si>
  <si>
    <t>6214857380389769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</si>
</sst>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0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DengXian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0"/>
      <name val="Arial"/>
      <charset val="134"/>
    </font>
    <font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5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1" fillId="4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9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79" fontId="5" fillId="5" borderId="5" xfId="0" applyNumberFormat="1" applyFont="1" applyFill="1" applyBorder="1" applyAlignment="1">
      <alignment horizontal="center" vertical="center"/>
    </xf>
    <xf numFmtId="179" fontId="5" fillId="5" borderId="9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/>
    </xf>
    <xf numFmtId="179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慧用工结算模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K11" sqref="K11"/>
    </sheetView>
  </sheetViews>
  <sheetFormatPr defaultColWidth="7.61538461538461" defaultRowHeight="22" customHeight="1"/>
  <cols>
    <col min="1" max="1" width="3.69230769230769" style="12" customWidth="1"/>
    <col min="2" max="2" width="11.5384615384615" style="12" customWidth="1"/>
    <col min="3" max="3" width="22.8461538461538" style="12" customWidth="1"/>
    <col min="4" max="4" width="8" style="12" customWidth="1"/>
    <col min="5" max="5" width="8.23076923076923" style="12" customWidth="1"/>
    <col min="6" max="6" width="3.46153846153846" style="12" customWidth="1"/>
    <col min="7" max="7" width="3.84615384615385" style="12" customWidth="1"/>
    <col min="8" max="8" width="8.30769230769231" style="12" customWidth="1"/>
    <col min="9" max="9" width="8.69230769230769" style="12" customWidth="1"/>
    <col min="10" max="10" width="6.30769230769231" style="12" customWidth="1"/>
    <col min="11" max="16384" width="7.61538461538461" style="12"/>
  </cols>
  <sheetData>
    <row r="1" s="12" customFormat="1" ht="18" customHeight="1" spans="1:1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45"/>
    </row>
    <row r="2" s="12" customFormat="1" ht="21" customHeight="1" spans="1:10">
      <c r="A2" s="17" t="s">
        <v>1</v>
      </c>
      <c r="B2" s="17"/>
      <c r="C2" s="18" t="s">
        <v>2</v>
      </c>
      <c r="D2" s="18"/>
      <c r="E2" s="19"/>
      <c r="F2" s="20" t="s">
        <v>3</v>
      </c>
      <c r="G2" s="20"/>
      <c r="H2" s="17"/>
      <c r="I2" s="46">
        <f ca="1">NOW()</f>
        <v>45474.6272569444</v>
      </c>
      <c r="J2" s="46"/>
    </row>
    <row r="3" s="12" customFormat="1" customHeight="1" spans="1:10">
      <c r="A3" s="17" t="s">
        <v>4</v>
      </c>
      <c r="B3" s="17"/>
      <c r="C3" s="21" t="s">
        <v>5</v>
      </c>
      <c r="D3" s="22"/>
      <c r="E3" s="23" t="s">
        <v>6</v>
      </c>
      <c r="F3" s="23"/>
      <c r="G3" s="23"/>
      <c r="H3" s="21" t="s">
        <v>7</v>
      </c>
      <c r="I3" s="47"/>
      <c r="J3" s="22"/>
    </row>
    <row r="4" s="13" customFormat="1" ht="20" customHeight="1" spans="1:10">
      <c r="A4" s="24" t="s">
        <v>8</v>
      </c>
      <c r="B4" s="25" t="s">
        <v>9</v>
      </c>
      <c r="C4" s="25" t="s">
        <v>10</v>
      </c>
      <c r="D4" s="26" t="s">
        <v>11</v>
      </c>
      <c r="E4" s="26" t="s">
        <v>12</v>
      </c>
      <c r="F4" s="25" t="s">
        <v>13</v>
      </c>
      <c r="G4" s="27" t="s">
        <v>14</v>
      </c>
      <c r="H4" s="25" t="s">
        <v>15</v>
      </c>
      <c r="I4" s="25" t="s">
        <v>16</v>
      </c>
      <c r="J4" s="25" t="s">
        <v>17</v>
      </c>
    </row>
    <row r="5" s="14" customFormat="1" ht="27" customHeight="1" spans="1:14">
      <c r="A5" s="24" t="s">
        <v>18</v>
      </c>
      <c r="B5" s="28" t="s">
        <v>19</v>
      </c>
      <c r="C5" s="28" t="s">
        <v>20</v>
      </c>
      <c r="D5" s="29">
        <v>45386</v>
      </c>
      <c r="E5" s="29">
        <v>45386</v>
      </c>
      <c r="F5" s="30">
        <v>1</v>
      </c>
      <c r="G5" s="30" t="s">
        <v>21</v>
      </c>
      <c r="H5" s="31">
        <v>30000</v>
      </c>
      <c r="I5" s="48">
        <v>30000</v>
      </c>
      <c r="J5" s="49" t="s">
        <v>22</v>
      </c>
      <c r="K5" s="12">
        <f>I5*1.058</f>
        <v>31740</v>
      </c>
      <c r="N5" s="50"/>
    </row>
    <row r="6" s="14" customFormat="1" ht="27" customHeight="1" spans="1:14">
      <c r="A6" s="24"/>
      <c r="B6" s="32" t="s">
        <v>23</v>
      </c>
      <c r="C6" s="32" t="s">
        <v>24</v>
      </c>
      <c r="D6" s="29">
        <v>45388</v>
      </c>
      <c r="E6" s="29">
        <v>45388</v>
      </c>
      <c r="F6" s="30">
        <v>1</v>
      </c>
      <c r="G6" s="30" t="s">
        <v>21</v>
      </c>
      <c r="H6" s="31">
        <v>20000</v>
      </c>
      <c r="I6" s="48">
        <v>20000</v>
      </c>
      <c r="J6" s="49" t="s">
        <v>22</v>
      </c>
      <c r="K6" s="12">
        <f>I6*1.058</f>
        <v>21160</v>
      </c>
      <c r="N6" s="50"/>
    </row>
    <row r="7" s="12" customFormat="1" ht="25" customHeight="1" spans="1:11">
      <c r="A7" s="24"/>
      <c r="B7" s="32" t="s">
        <v>25</v>
      </c>
      <c r="C7" s="32" t="s">
        <v>26</v>
      </c>
      <c r="D7" s="29">
        <v>45385</v>
      </c>
      <c r="E7" s="29">
        <v>45385</v>
      </c>
      <c r="F7" s="30">
        <v>1</v>
      </c>
      <c r="G7" s="30" t="s">
        <v>21</v>
      </c>
      <c r="H7" s="31">
        <v>35000</v>
      </c>
      <c r="I7" s="48">
        <v>35000</v>
      </c>
      <c r="J7" s="49" t="s">
        <v>22</v>
      </c>
      <c r="K7" s="12">
        <f>I7*1.058</f>
        <v>37030</v>
      </c>
    </row>
    <row r="8" s="12" customFormat="1" ht="25" customHeight="1" spans="1:10">
      <c r="A8" s="33" t="s">
        <v>27</v>
      </c>
      <c r="B8" s="34"/>
      <c r="C8" s="34"/>
      <c r="D8" s="35"/>
      <c r="E8" s="36">
        <f>SUBTOTAL(9,I5:I7)</f>
        <v>85000</v>
      </c>
      <c r="F8" s="37"/>
      <c r="G8" s="37"/>
      <c r="H8" s="37"/>
      <c r="I8" s="37"/>
      <c r="J8" s="51"/>
    </row>
    <row r="9" s="12" customFormat="1" ht="24" customHeight="1" spans="1:10">
      <c r="A9" s="38" t="s">
        <v>28</v>
      </c>
      <c r="B9" s="39"/>
      <c r="C9" s="39"/>
      <c r="D9" s="40"/>
      <c r="E9" s="36">
        <f>E8*1.058</f>
        <v>89930</v>
      </c>
      <c r="F9" s="37"/>
      <c r="G9" s="37"/>
      <c r="H9" s="37"/>
      <c r="I9" s="37"/>
      <c r="J9" s="51"/>
    </row>
    <row r="10" s="12" customFormat="1" customHeight="1" spans="1:10">
      <c r="A10" s="23" t="s">
        <v>29</v>
      </c>
      <c r="B10" s="23"/>
      <c r="C10" s="23"/>
      <c r="D10" s="23"/>
      <c r="E10" s="41">
        <f>E9</f>
        <v>89930</v>
      </c>
      <c r="F10" s="42"/>
      <c r="G10" s="42"/>
      <c r="H10" s="42"/>
      <c r="I10" s="42"/>
      <c r="J10" s="52"/>
    </row>
    <row r="11" s="13" customFormat="1" ht="33" customHeight="1" spans="1:10">
      <c r="A11" s="18" t="s">
        <v>30</v>
      </c>
      <c r="B11" s="18"/>
      <c r="C11" s="18"/>
      <c r="D11" s="18"/>
      <c r="E11" s="18" t="s">
        <v>31</v>
      </c>
      <c r="F11" s="18"/>
      <c r="G11" s="18"/>
      <c r="H11" s="18"/>
      <c r="I11" s="18"/>
      <c r="J11" s="18"/>
    </row>
    <row r="12" s="12" customFormat="1" ht="32" customHeight="1" spans="1:10">
      <c r="A12" s="18" t="s">
        <v>32</v>
      </c>
      <c r="B12" s="18"/>
      <c r="C12" s="18"/>
      <c r="D12" s="18"/>
      <c r="E12" s="43" t="s">
        <v>33</v>
      </c>
      <c r="F12" s="44"/>
      <c r="G12" s="44"/>
      <c r="H12" s="44"/>
      <c r="I12" s="44"/>
      <c r="J12" s="53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8:D8"/>
    <mergeCell ref="E8:J8"/>
    <mergeCell ref="A9:D9"/>
    <mergeCell ref="E9:J9"/>
    <mergeCell ref="A10:D10"/>
    <mergeCell ref="E10:J10"/>
    <mergeCell ref="A11:D11"/>
    <mergeCell ref="E11:J11"/>
    <mergeCell ref="A12:D12"/>
    <mergeCell ref="E12:J12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zoomScale="88" zoomScaleNormal="88" workbookViewId="0">
      <selection activeCell="G5" sqref="G5:G6"/>
    </sheetView>
  </sheetViews>
  <sheetFormatPr defaultColWidth="10.8307692307692" defaultRowHeight="26" customHeight="1" outlineLevelRow="1"/>
  <cols>
    <col min="1" max="1" width="11.1" style="2" customWidth="1"/>
    <col min="2" max="2" width="8.29230769230769" style="2" customWidth="1"/>
    <col min="3" max="3" width="21.5" style="2" customWidth="1"/>
    <col min="4" max="4" width="17.1307692307692" style="2" customWidth="1"/>
    <col min="5" max="5" width="10.4846153846154" style="2" customWidth="1"/>
    <col min="6" max="6" width="25.9538461538462" style="2" customWidth="1"/>
    <col min="7" max="7" width="13.8076923076923" style="2" customWidth="1"/>
    <col min="8" max="8" width="16.6923076923077" style="2" customWidth="1"/>
    <col min="9" max="9" width="24.5615384615385" style="2" customWidth="1"/>
    <col min="10" max="16384" width="10.8307692307692" style="2"/>
  </cols>
  <sheetData>
    <row r="1" s="1" customFormat="1" ht="38" customHeight="1" spans="1:9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4" t="s">
        <v>41</v>
      </c>
      <c r="I1" s="11" t="s">
        <v>42</v>
      </c>
    </row>
    <row r="2" ht="38" customHeight="1" spans="1:8">
      <c r="A2" s="5" t="s">
        <v>22</v>
      </c>
      <c r="B2" s="6" t="s">
        <v>43</v>
      </c>
      <c r="C2" s="54" t="s">
        <v>44</v>
      </c>
      <c r="D2" s="7">
        <v>13786827814</v>
      </c>
      <c r="E2" s="8" t="s">
        <v>45</v>
      </c>
      <c r="F2" s="8" t="s">
        <v>46</v>
      </c>
      <c r="G2" s="9">
        <v>85000</v>
      </c>
      <c r="H2" s="10" t="s">
        <v>7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发票类型</formula1>
    </dataValidation>
    <dataValidation type="list" allowBlank="1" showInputMessage="1" showErrorMessage="1" errorTitle="证件类型填写错误" error="请选择正确证件类型" sqref="B3:B1048576">
      <formula1>"身份证,港澳居民来往内地通行证,台湾居民来往大陆通行证"</formula1>
    </dataValidation>
    <dataValidation type="list" allowBlank="1" showInputMessage="1" showErrorMessage="1" sqref="E3:E1048576">
      <formula1>"银行卡,支付宝"</formula1>
    </dataValidation>
    <dataValidation type="list" allowBlank="1" showInputMessage="1" showErrorMessage="1" sqref="H3:H1048576">
      <formula1>"技术服务费,服务费,装卸搬运费,软件维护费"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</cp:lastModifiedBy>
  <dcterms:created xsi:type="dcterms:W3CDTF">2019-07-30T18:33:00Z</dcterms:created>
  <dcterms:modified xsi:type="dcterms:W3CDTF">2024-07-01T07:03:21Z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34C27B0BF2C21C2AE8869B65CCD64989_43</vt:lpwstr>
  </property>
</Properties>
</file>