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<sst xmlns="http://schemas.openxmlformats.org/spreadsheetml/2006/main" count="38" uniqueCount="38">
  <si>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</si>
  <si>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</si>
  <si>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</si>
  <si>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</si>
  <si>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</si>
  <si>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</si>
  <si>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</si>
  <si>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</si>
  <si>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支付和乔丽晶离心机、锅炉改造安装尾款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</si>
  <si>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</si>
  <si>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</si>
  <si>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</si>
  <si>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</si>
  <si>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</si>
  <si>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</si>
  <si>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</si>
  <si>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</si>
  <si>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</si>
  <si>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</si>
  <si>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</si>
  <si>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</si>
  <si>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</si>
  <si>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</si>
  <si>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</si>
  <si>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</si>
  <si>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香河磊逊机电安装工程有限公司</t>
  </si>
  <si>
    <t>开户行：</t>
  </si>
  <si>
    <t>河北省农村信用社联合社</t>
  </si>
  <si>
    <t>账号：</t>
  </si>
  <si>
    <t>32613200000001823987</t>
  </si>
  <si>
    <t>领款人签字及日期</t>
  </si>
  <si>
    <t>备注</t>
  </si>
  <si>
    <t>安装一台离心机、移位一台螺杆机、更换一台锅炉、移位两台锅炉；新装一台水泵、移位两台水泵；卸车、运输、管道连接、电系统安装调试；管道除锈刷漆、保温</t>
  </si>
  <si>
    <t>合计</t>
  </si>
  <si>
    <t>进度款</t>
  </si>
  <si>
    <t>尾款</t>
  </si>
  <si>
    <t>质保金</t>
  </si>
  <si>
    <t>2026.5.26支付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</si>
</sst>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2" customWidth="1"/>
    <col min="2" max="2" width="14.3666666666667" style="2" customWidth="1"/>
    <col min="3" max="3" width="14.275" style="2" customWidth="1"/>
    <col min="4" max="4" width="14.0916666666667" style="2" customWidth="1"/>
    <col min="5" max="5" width="13.6333333333333" style="2" customWidth="1"/>
    <col min="6" max="16384" width="15.0916666666667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77000</v>
      </c>
      <c r="C7" s="4" t="s">
        <v>13</v>
      </c>
      <c r="D7" s="11">
        <v>2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100000</v>
      </c>
      <c r="C8" s="4" t="s">
        <v>17</v>
      </c>
      <c r="D8" s="13">
        <v>20000</v>
      </c>
      <c r="E8" s="4" t="s">
        <v>18</v>
      </c>
      <c r="F8" s="14">
        <f>D8+B7</f>
        <v>97000</v>
      </c>
    </row>
    <row r="9" s="2" customFormat="1" customHeight="1" spans="1:8">
      <c r="A9" s="4" t="s">
        <v>19</v>
      </c>
      <c r="B9" s="10">
        <v>100000</v>
      </c>
      <c r="C9" s="4" t="s">
        <v>20</v>
      </c>
      <c r="D9" s="14">
        <f>B9-F8</f>
        <v>3000</v>
      </c>
      <c r="E9" s="4"/>
      <c r="F9" s="10"/>
      <c r="H9" s="15"/>
    </row>
    <row r="10" s="2" customFormat="1" customHeight="1" spans="1:8">
      <c r="A10" s="4" t="s">
        <v>21</v>
      </c>
      <c r="B10" s="10">
        <v>97000</v>
      </c>
      <c r="C10" s="16" t="s">
        <v>22</v>
      </c>
      <c r="D10" s="13">
        <v>97000</v>
      </c>
      <c r="E10" s="4" t="s">
        <v>23</v>
      </c>
      <c r="F10" s="17">
        <f>B8-D10</f>
        <v>3000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23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10" sqref="F10"/>
    </sheetView>
  </sheetViews>
  <sheetFormatPr defaultColWidth="9" defaultRowHeight="13.5" outlineLevelRow="4" outlineLevelCol="6"/>
  <sheetData>
    <row r="1" spans="1:1">
      <c r="A1" t="s">
        <v>32</v>
      </c>
    </row>
    <row r="2" spans="1:5">
      <c r="A2" t="s">
        <v>33</v>
      </c>
      <c r="E2">
        <v>100000</v>
      </c>
    </row>
    <row r="3" spans="1:5">
      <c r="A3" t="s">
        <v>34</v>
      </c>
      <c r="C3" s="1">
        <v>0.2</v>
      </c>
      <c r="E3">
        <v>20000</v>
      </c>
    </row>
    <row r="4" spans="1:5">
      <c r="A4" t="s">
        <v>35</v>
      </c>
      <c r="C4" s="1">
        <v>0.77</v>
      </c>
      <c r="E4">
        <v>77000</v>
      </c>
    </row>
    <row r="5" spans="1:7">
      <c r="A5" t="s">
        <v>36</v>
      </c>
      <c r="C5" s="1">
        <v>0.03</v>
      </c>
      <c r="E5">
        <v>3000</v>
      </c>
      <c r="G5" t="s">
        <v>37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2024-05-27T09:34:07Z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