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<sst xmlns="http://schemas.openxmlformats.org/spreadsheetml/2006/main" count="70" uniqueCount="59">
  <si>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</si>
  <si>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</si>
  <si>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</si>
  <si>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</si>
  <si>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</si>
  <si>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</si>
  <si>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</si>
  <si>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</si>
  <si>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支付项目设备安装、维修款及质保金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</si>
  <si>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</si>
  <si>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</si>
  <si>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</si>
  <si>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</si>
  <si>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</si>
  <si>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</si>
  <si>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</si>
  <si>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</si>
  <si>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</si>
  <si>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</si>
  <si>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</si>
  <si>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</si>
  <si>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</si>
  <si>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</si>
  <si>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</si>
  <si>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</si>
  <si>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梁山京梁机电安装工程有限公司</t>
  </si>
  <si>
    <t>开户行：</t>
  </si>
  <si>
    <t>中国农业银行股份有限公司梁山支行</t>
  </si>
  <si>
    <t>账号：</t>
  </si>
  <si>
    <t>15491101040038624</t>
  </si>
  <si>
    <t>领款人签字及日期</t>
  </si>
  <si>
    <t>备注</t>
  </si>
  <si>
    <t>供货商名称</t>
  </si>
  <si>
    <t>合同内容</t>
  </si>
  <si>
    <t>供货日期</t>
  </si>
  <si>
    <t>到货日期</t>
  </si>
  <si>
    <t>合同额¥</t>
  </si>
  <si>
    <t>项目名称</t>
  </si>
  <si>
    <t>未付金额¥</t>
  </si>
  <si>
    <t>设备、管道、拆除、安装</t>
  </si>
  <si>
    <t>中国石油工程建设有限公司-CPE大厦</t>
  </si>
  <si>
    <t>群控电气工程劳务</t>
  </si>
  <si>
    <t>更换管道，更换阀门、通暖期间，清理除污器，更换阀门</t>
  </si>
  <si>
    <t>沁园公寓</t>
  </si>
  <si>
    <t>拆除楼顶补水管道、空调补水管改位置、由楼顶改至五楼管道井</t>
  </si>
  <si>
    <t>兴安嘉业</t>
  </si>
  <si>
    <t>更换22块冷热计量表</t>
  </si>
  <si>
    <t>和乔丽晶</t>
  </si>
  <si>
    <t>室外机、水泵、管道、电气、桥架、补水箱安装</t>
  </si>
  <si>
    <t>乔治费歇尔</t>
  </si>
  <si>
    <t>安装热泵、管道拆除、电气安装</t>
  </si>
  <si>
    <t>火箭军某部</t>
  </si>
  <si>
    <t>维修管道</t>
  </si>
  <si>
    <t>北京通州永乐经济开发区</t>
  </si>
  <si>
    <t>冷却塔维修</t>
  </si>
  <si>
    <t>环境大厦</t>
  </si>
  <si>
    <t>VRV空调系统和水源系统安装工程</t>
  </si>
  <si>
    <t>兴达国道南办公楼一层、二层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</si>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</sst>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178" formatCode="yyyy/m/d;@"/>
    <numFmt numFmtId="179" formatCode="0.00_ ;[Red]\-0.00\ "/>
    <numFmt numFmtId="180" formatCode="#,##0.0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left" vertical="center" wrapText="1"/>
    </xf>
    <xf numFmtId="178" fontId="2" fillId="2" borderId="2" xfId="0" applyNumberFormat="1" applyFont="1" applyFill="1" applyBorder="1" applyAlignment="1">
      <alignment horizontal="left" vertical="center" wrapText="1"/>
    </xf>
    <xf numFmtId="179" fontId="1" fillId="2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9" fontId="1" fillId="0" borderId="3" xfId="0" applyNumberFormat="1" applyFont="1" applyFill="1" applyBorder="1" applyAlignment="1">
      <alignment horizontal="right" vertical="center" wrapText="1"/>
    </xf>
    <xf numFmtId="178" fontId="1" fillId="0" borderId="3" xfId="0" applyNumberFormat="1" applyFont="1" applyFill="1" applyBorder="1" applyAlignment="1">
      <alignment horizontal="left" vertical="center"/>
    </xf>
    <xf numFmtId="178" fontId="1" fillId="0" borderId="4" xfId="0" applyNumberFormat="1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80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5" borderId="1" xfId="0" applyNumberFormat="1" applyFont="1" applyFill="1" applyBorder="1" applyAlignment="1">
      <alignment horizontal="right" vertical="center"/>
    </xf>
    <xf numFmtId="180" fontId="5" fillId="6" borderId="1" xfId="0" applyNumberFormat="1" applyFont="1" applyFill="1" applyBorder="1" applyAlignment="1">
      <alignment horizontal="right" vertical="center"/>
    </xf>
    <xf numFmtId="0" fontId="5" fillId="5" borderId="0" xfId="0" applyFont="1" applyFill="1">
      <alignment vertical="center"/>
    </xf>
    <xf numFmtId="0" fontId="5" fillId="0" borderId="5" xfId="0" applyFont="1" applyBorder="1" applyAlignment="1">
      <alignment vertical="center" wrapText="1"/>
    </xf>
    <xf numFmtId="180" fontId="5" fillId="6" borderId="2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5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1" sqref="B11:F11"/>
    </sheetView>
  </sheetViews>
  <sheetFormatPr defaultColWidth="15.0916666666667" defaultRowHeight="23" customHeight="1" outlineLevelCol="7"/>
  <cols>
    <col min="1" max="1" width="14.0916666666667" style="24" customWidth="1"/>
    <col min="2" max="2" width="14.3666666666667" style="24" customWidth="1"/>
    <col min="3" max="3" width="14.275" style="24" customWidth="1"/>
    <col min="4" max="4" width="14.0916666666667" style="24" customWidth="1"/>
    <col min="5" max="5" width="13.6333333333333" style="24" customWidth="1"/>
    <col min="6" max="16384" width="15.0916666666667" style="24" customWidth="1"/>
  </cols>
  <sheetData>
    <row r="1" s="24" customFormat="1" customHeight="1" spans="1:6">
      <c r="A1" s="25" t="s">
        <v>0</v>
      </c>
      <c r="B1" s="25"/>
      <c r="C1" s="25"/>
      <c r="D1" s="25"/>
      <c r="E1" s="25"/>
      <c r="F1" s="25"/>
    </row>
    <row r="2" s="24" customFormat="1" customHeight="1" spans="1:6">
      <c r="A2" s="26" t="s">
        <v>1</v>
      </c>
      <c r="B2" s="27" t="s">
        <v>2</v>
      </c>
      <c r="C2" s="26" t="s">
        <v>3</v>
      </c>
      <c r="D2" s="27" t="s">
        <v>4</v>
      </c>
      <c r="E2" s="26" t="s">
        <v>5</v>
      </c>
      <c r="F2" s="27" t="s">
        <v>6</v>
      </c>
    </row>
    <row r="3" s="24" customFormat="1" customHeight="1" spans="1:6">
      <c r="A3" s="26" t="s">
        <v>7</v>
      </c>
      <c r="B3" s="28" t="s">
        <v>8</v>
      </c>
      <c r="C3" s="28"/>
      <c r="D3" s="28"/>
      <c r="E3" s="28"/>
      <c r="F3" s="28"/>
    </row>
    <row r="4" s="24" customFormat="1" customHeight="1" spans="1:6">
      <c r="A4" s="26" t="s">
        <v>9</v>
      </c>
      <c r="B4" s="28"/>
      <c r="C4" s="28"/>
      <c r="D4" s="28"/>
      <c r="E4" s="28"/>
      <c r="F4" s="28"/>
    </row>
    <row r="5" s="24" customFormat="1" customHeight="1" spans="1:6">
      <c r="A5" s="26" t="s">
        <v>10</v>
      </c>
      <c r="B5" s="28"/>
      <c r="C5" s="28"/>
      <c r="D5" s="28"/>
      <c r="E5" s="28"/>
      <c r="F5" s="28"/>
    </row>
    <row r="6" s="24" customFormat="1" customHeight="1" spans="1:6">
      <c r="A6" s="29" t="s">
        <v>11</v>
      </c>
      <c r="B6" s="30"/>
      <c r="C6" s="30"/>
      <c r="D6" s="30"/>
      <c r="E6" s="30"/>
      <c r="F6" s="31"/>
    </row>
    <row r="7" s="24" customFormat="1" customHeight="1" spans="1:6">
      <c r="A7" s="26" t="s">
        <v>12</v>
      </c>
      <c r="B7" s="32">
        <v>220490</v>
      </c>
      <c r="C7" s="26" t="s">
        <v>13</v>
      </c>
      <c r="D7" s="33">
        <v>1</v>
      </c>
      <c r="E7" s="26" t="s">
        <v>14</v>
      </c>
      <c r="F7" s="34" t="s">
        <v>15</v>
      </c>
    </row>
    <row r="8" s="24" customFormat="1" customHeight="1" spans="1:6">
      <c r="A8" s="26" t="s">
        <v>16</v>
      </c>
      <c r="B8" s="32">
        <v>220490</v>
      </c>
      <c r="C8" s="26" t="s">
        <v>17</v>
      </c>
      <c r="D8" s="35">
        <v>0</v>
      </c>
      <c r="E8" s="26" t="s">
        <v>18</v>
      </c>
      <c r="F8" s="36">
        <f>D8+B7</f>
        <v>220490</v>
      </c>
    </row>
    <row r="9" s="24" customFormat="1" customHeight="1" spans="1:8">
      <c r="A9" s="26" t="s">
        <v>19</v>
      </c>
      <c r="B9" s="32">
        <v>220490</v>
      </c>
      <c r="C9" s="26" t="s">
        <v>20</v>
      </c>
      <c r="D9" s="36">
        <f>B9-F8</f>
        <v>0</v>
      </c>
      <c r="E9" s="26"/>
      <c r="F9" s="32"/>
      <c r="H9" s="37"/>
    </row>
    <row r="10" s="24" customFormat="1" customHeight="1" spans="1:8">
      <c r="A10" s="26" t="s">
        <v>21</v>
      </c>
      <c r="B10" s="32">
        <v>0</v>
      </c>
      <c r="C10" s="38" t="s">
        <v>22</v>
      </c>
      <c r="D10" s="35">
        <v>68490</v>
      </c>
      <c r="E10" s="26" t="s">
        <v>23</v>
      </c>
      <c r="F10" s="39">
        <f>B8-D10</f>
        <v>152000</v>
      </c>
      <c r="H10" s="37"/>
    </row>
    <row r="11" s="24" customFormat="1" customHeight="1" spans="1:6">
      <c r="A11" s="26" t="s">
        <v>24</v>
      </c>
      <c r="B11" s="40" t="s">
        <v>25</v>
      </c>
      <c r="C11" s="40"/>
      <c r="D11" s="40"/>
      <c r="E11" s="40"/>
      <c r="F11" s="41"/>
    </row>
    <row r="12" s="24" customFormat="1" customHeight="1" spans="1:6">
      <c r="A12" s="26" t="s">
        <v>26</v>
      </c>
      <c r="B12" s="42" t="s">
        <v>27</v>
      </c>
      <c r="C12" s="40"/>
      <c r="D12" s="40"/>
      <c r="E12" s="40"/>
      <c r="F12" s="41"/>
    </row>
    <row r="13" s="24" customFormat="1" customHeight="1" spans="1:6">
      <c r="A13" s="26" t="s">
        <v>28</v>
      </c>
      <c r="B13" s="45" t="s">
        <v>29</v>
      </c>
      <c r="C13" s="40"/>
      <c r="D13" s="40"/>
      <c r="E13" s="40"/>
      <c r="F13" s="41"/>
    </row>
    <row r="14" s="24" customFormat="1" customHeight="1" spans="1:6">
      <c r="A14" s="29" t="s">
        <v>30</v>
      </c>
      <c r="B14" s="30"/>
      <c r="C14" s="30"/>
      <c r="D14" s="30"/>
      <c r="E14" s="30"/>
      <c r="F14" s="31"/>
    </row>
    <row r="15" s="24" customFormat="1" customHeight="1" spans="1:6">
      <c r="A15" s="43"/>
      <c r="B15" s="43"/>
      <c r="C15" s="43"/>
      <c r="D15" s="43"/>
      <c r="E15" s="43"/>
      <c r="F15" s="43"/>
    </row>
    <row r="16" s="24" customFormat="1" customHeight="1" spans="1:6">
      <c r="A16" s="44" t="s">
        <v>31</v>
      </c>
      <c r="B16" s="44"/>
      <c r="C16" s="44"/>
      <c r="D16" s="44"/>
      <c r="E16" s="44"/>
      <c r="F16" s="44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2" sqref="C12"/>
    </sheetView>
  </sheetViews>
  <sheetFormatPr defaultColWidth="8.725" defaultRowHeight="33" customHeight="1" outlineLevelCol="6"/>
  <cols>
    <col min="1" max="1" width="22.875" customWidth="1"/>
    <col min="2" max="2" width="24.625" customWidth="1"/>
    <col min="3" max="3" width="11.625" customWidth="1"/>
    <col min="4" max="4" width="11.25" customWidth="1"/>
    <col min="5" max="5" width="10.75" customWidth="1"/>
    <col min="6" max="6" width="15" customWidth="1"/>
    <col min="7" max="7" width="12.625" style="1" customWidth="1"/>
  </cols>
  <sheetData>
    <row r="1" customHeight="1" spans="1:7">
      <c r="A1" s="2" t="s">
        <v>32</v>
      </c>
      <c r="B1" s="3" t="s">
        <v>33</v>
      </c>
      <c r="C1" s="4" t="s">
        <v>34</v>
      </c>
      <c r="D1" s="5" t="s">
        <v>35</v>
      </c>
      <c r="E1" s="6" t="s">
        <v>36</v>
      </c>
      <c r="F1" s="2" t="s">
        <v>37</v>
      </c>
      <c r="G1" s="7" t="s">
        <v>38</v>
      </c>
    </row>
    <row r="2" customHeight="1" spans="1:7">
      <c r="A2" s="8" t="s">
        <v>25</v>
      </c>
      <c r="B2" s="8" t="s">
        <v>39</v>
      </c>
      <c r="C2" s="9">
        <v>44674</v>
      </c>
      <c r="D2" s="9">
        <v>44803</v>
      </c>
      <c r="E2" s="10">
        <v>188000</v>
      </c>
      <c r="F2" s="11" t="s">
        <v>40</v>
      </c>
      <c r="G2" s="12">
        <v>9400</v>
      </c>
    </row>
    <row r="3" customHeight="1" spans="1:7">
      <c r="A3" s="8" t="s">
        <v>25</v>
      </c>
      <c r="B3" s="8" t="s">
        <v>41</v>
      </c>
      <c r="C3" s="9">
        <v>44727</v>
      </c>
      <c r="D3" s="9">
        <v>44803</v>
      </c>
      <c r="E3" s="10">
        <v>13900</v>
      </c>
      <c r="F3" s="11" t="s">
        <v>40</v>
      </c>
      <c r="G3" s="12">
        <v>1800</v>
      </c>
    </row>
    <row r="4" customHeight="1" spans="1:7">
      <c r="A4" s="8" t="s">
        <v>25</v>
      </c>
      <c r="B4" s="8" t="s">
        <v>42</v>
      </c>
      <c r="C4" s="9">
        <v>44671</v>
      </c>
      <c r="D4" s="9">
        <v>44876</v>
      </c>
      <c r="E4" s="10">
        <v>13221</v>
      </c>
      <c r="F4" s="8" t="s">
        <v>43</v>
      </c>
      <c r="G4" s="12">
        <v>13221</v>
      </c>
    </row>
    <row r="5" customHeight="1" spans="1:7">
      <c r="A5" s="8" t="s">
        <v>25</v>
      </c>
      <c r="B5" s="8" t="s">
        <v>44</v>
      </c>
      <c r="C5" s="9">
        <v>45051</v>
      </c>
      <c r="D5" s="9">
        <v>45052</v>
      </c>
      <c r="E5" s="13">
        <v>1905</v>
      </c>
      <c r="F5" s="8" t="s">
        <v>45</v>
      </c>
      <c r="G5" s="12">
        <f t="shared" ref="G5:G7" si="0">E5-L5-P5-T5-X5</f>
        <v>1905</v>
      </c>
    </row>
    <row r="6" customHeight="1" spans="1:7">
      <c r="A6" s="8" t="s">
        <v>25</v>
      </c>
      <c r="B6" s="8" t="s">
        <v>46</v>
      </c>
      <c r="C6" s="9">
        <v>45031</v>
      </c>
      <c r="D6" s="14">
        <v>45034</v>
      </c>
      <c r="E6" s="13">
        <v>9579</v>
      </c>
      <c r="F6" s="8" t="s">
        <v>47</v>
      </c>
      <c r="G6" s="12">
        <f t="shared" si="0"/>
        <v>9579</v>
      </c>
    </row>
    <row r="7" customHeight="1" spans="1:7">
      <c r="A7" s="8" t="s">
        <v>25</v>
      </c>
      <c r="B7" s="8" t="s">
        <v>48</v>
      </c>
      <c r="C7" s="15">
        <v>45286</v>
      </c>
      <c r="D7" s="9">
        <v>45296</v>
      </c>
      <c r="E7" s="13">
        <v>17056</v>
      </c>
      <c r="F7" s="8" t="s">
        <v>49</v>
      </c>
      <c r="G7" s="12">
        <f t="shared" si="0"/>
        <v>17056</v>
      </c>
    </row>
    <row r="8" customHeight="1" spans="1:7">
      <c r="A8" s="8" t="s">
        <v>25</v>
      </c>
      <c r="B8" s="8" t="s">
        <v>50</v>
      </c>
      <c r="C8" s="16">
        <v>45271</v>
      </c>
      <c r="D8" s="17">
        <v>45281</v>
      </c>
      <c r="E8" s="13">
        <v>13028</v>
      </c>
      <c r="F8" s="8" t="s">
        <v>51</v>
      </c>
      <c r="G8" s="12">
        <v>13028</v>
      </c>
    </row>
    <row r="9" customHeight="1" spans="1:7">
      <c r="A9" s="8" t="s">
        <v>25</v>
      </c>
      <c r="B9" s="8" t="s">
        <v>52</v>
      </c>
      <c r="C9" s="9">
        <v>45247</v>
      </c>
      <c r="D9" s="14">
        <v>45251</v>
      </c>
      <c r="E9" s="13">
        <v>1545</v>
      </c>
      <c r="F9" s="8" t="s">
        <v>53</v>
      </c>
      <c r="G9" s="12">
        <v>1545</v>
      </c>
    </row>
    <row r="10" customHeight="1" spans="1:7">
      <c r="A10" s="8" t="s">
        <v>25</v>
      </c>
      <c r="B10" s="8" t="s">
        <v>54</v>
      </c>
      <c r="C10" s="9">
        <v>45299</v>
      </c>
      <c r="D10" s="9">
        <v>45299</v>
      </c>
      <c r="E10" s="10">
        <v>956</v>
      </c>
      <c r="F10" s="8" t="s">
        <v>55</v>
      </c>
      <c r="G10" s="12">
        <f>E10-L10-P10-T10-X10</f>
        <v>956</v>
      </c>
    </row>
    <row r="11" customHeight="1" spans="1:7">
      <c r="A11" s="18" t="s">
        <v>25</v>
      </c>
      <c r="B11" s="18" t="s">
        <v>56</v>
      </c>
      <c r="C11" s="19">
        <v>45168</v>
      </c>
      <c r="D11" s="19">
        <v>45195</v>
      </c>
      <c r="E11" s="20">
        <v>160000</v>
      </c>
      <c r="F11" s="18" t="s">
        <v>57</v>
      </c>
      <c r="G11" s="21">
        <v>152000</v>
      </c>
    </row>
    <row r="12" customHeight="1" spans="1:7">
      <c r="A12" s="22" t="s">
        <v>58</v>
      </c>
      <c r="B12" s="22"/>
      <c r="C12" s="22"/>
      <c r="D12" s="22"/>
      <c r="E12" s="22"/>
      <c r="F12" s="22"/>
      <c r="G12" s="23">
        <f>SUM(G2:G11)</f>
        <v>220490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2022-04-21T09:13:00Z</dcterms:created>
  <dcterms:modified xsi:type="dcterms:W3CDTF">2024-02-02T03:13:49Z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