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<sst xmlns="http://schemas.openxmlformats.org/spreadsheetml/2006/main" count="297" uniqueCount="114">
  <si>
    <t>配电柜（箱）供货合同</t>
  </si>
  <si>
    <t xml:space="preserve">供方：北京裕拓科技有限公司   合同编号：202401101402             </t>
  </si>
  <si>
    <r>
      <rPr>
        <sz val="11"/>
        <color theme="1"/>
        <rFont val="宋体"/>
        <charset val="134"/>
        <scheme val="minor"/>
      </rPr>
      <t>需方：</t>
    </r>
    <r>
      <rPr>
        <u/>
        <sz val="11"/>
        <color theme="1"/>
        <rFont val="宋体"/>
        <charset val="134"/>
        <scheme val="minor"/>
      </rPr>
      <t xml:space="preserve"> 北京三汇能环科技发展有限公司</t>
    </r>
    <r>
      <rPr>
        <sz val="11"/>
        <color theme="1"/>
        <rFont val="宋体"/>
        <charset val="134"/>
        <scheme val="minor"/>
      </rPr>
      <t xml:space="preserve">  签订时间：</t>
    </r>
    <r>
      <rPr>
        <u/>
        <sz val="11"/>
        <color theme="1"/>
        <rFont val="宋体"/>
        <charset val="134"/>
        <scheme val="minor"/>
      </rPr>
      <t xml:space="preserve"> 2024年11月14日        </t>
    </r>
  </si>
  <si>
    <t xml:space="preserve">产品名称、型号、厂家、金额、供货时间及数量 </t>
  </si>
  <si>
    <t>序号</t>
  </si>
  <si>
    <t>产品名称</t>
  </si>
  <si>
    <t>型号规格</t>
  </si>
  <si>
    <t>单 位</t>
  </si>
  <si>
    <t>数 量</t>
  </si>
  <si>
    <t>单 价</t>
  </si>
  <si>
    <t>总金额</t>
  </si>
  <si>
    <t>备注</t>
  </si>
  <si>
    <t>配电柜</t>
  </si>
  <si>
    <t>800*2200*600</t>
  </si>
  <si>
    <t>套</t>
  </si>
  <si>
    <t>AP3</t>
  </si>
  <si>
    <t>1000*2200*600</t>
  </si>
  <si>
    <t>AP4</t>
  </si>
  <si>
    <t>1200*2200*600</t>
  </si>
  <si>
    <t>AP5</t>
  </si>
  <si>
    <t>AP1</t>
  </si>
  <si>
    <t>配电箱</t>
  </si>
  <si>
    <t>AP2</t>
  </si>
  <si>
    <t>合计</t>
  </si>
  <si>
    <t>最终优惠70000元整</t>
  </si>
  <si>
    <t>人民币：柒万元整</t>
  </si>
  <si>
    <r>
      <rPr>
        <sz val="11"/>
        <color theme="1"/>
        <rFont val="宋体"/>
        <charset val="134"/>
        <scheme val="minor"/>
      </rPr>
      <t>一、质量标准：</t>
    </r>
    <r>
      <rPr>
        <u/>
        <sz val="11"/>
        <color theme="1"/>
        <rFont val="宋体"/>
        <charset val="134"/>
        <scheme val="minor"/>
      </rPr>
      <t>符合GB7251.11-2006标准及图纸要求，质保期一年。</t>
    </r>
  </si>
  <si>
    <t>二、交货时间：自收到预付款日起15日交货。</t>
  </si>
  <si>
    <t>三、提货地点：北京市朝阳区小红门88号5-2室。</t>
  </si>
  <si>
    <t>四、合同签订后预付货款30%，剩余提货全款。</t>
  </si>
  <si>
    <t>五、 违约责任：按合同法有关规定执行。</t>
  </si>
  <si>
    <t>六、 解决合同纠纷的方式：签约地法院解决。</t>
  </si>
  <si>
    <t>七、合同报价含税。</t>
  </si>
  <si>
    <t>八、 其他约定事项：供货数量如有调整以实际数量价格为准</t>
  </si>
  <si>
    <t>供方</t>
  </si>
  <si>
    <t>需方</t>
  </si>
  <si>
    <t>供方：</t>
  </si>
  <si>
    <t>北京裕拓科技有限公司</t>
  </si>
  <si>
    <t>需方： 北京三汇能环科技发展有限公司</t>
  </si>
  <si>
    <t>单位地址：北京市密云区古北口镇古御路外街11号镇政府办公楼212室-2745</t>
  </si>
  <si>
    <t>单位地址：北京市丰台区花乡高立庄616号新华国际中心A座2层216室</t>
  </si>
  <si>
    <t>委托代理人：</t>
  </si>
  <si>
    <t>电话：13552770664</t>
  </si>
  <si>
    <t>电话：010-52892873</t>
  </si>
  <si>
    <t>开户银行：平安银行北京方庄支行</t>
  </si>
  <si>
    <t>开户银行：中国民生银行股份有限公司北京西客站支行</t>
  </si>
  <si>
    <t>帐号：15742688190084</t>
  </si>
  <si>
    <t>账号161980674</t>
  </si>
  <si>
    <t>税号：91110118MADF1B9A9H</t>
  </si>
  <si>
    <t>税号：91110106666295220C</t>
  </si>
  <si>
    <t>元件名称</t>
  </si>
  <si>
    <t>型           号</t>
  </si>
  <si>
    <t>数量</t>
  </si>
  <si>
    <t>单价</t>
  </si>
  <si>
    <t>小计</t>
  </si>
  <si>
    <t>保险</t>
  </si>
  <si>
    <t>RT18-6A</t>
  </si>
  <si>
    <t>正 泰</t>
  </si>
  <si>
    <t>塑壳断路器</t>
  </si>
  <si>
    <t>NXM/3P 250A</t>
  </si>
  <si>
    <t>微断开关</t>
  </si>
  <si>
    <t>NXB/3P D32A</t>
  </si>
  <si>
    <t>NXB/3P D20A</t>
  </si>
  <si>
    <t>NXB/3P D16A</t>
  </si>
  <si>
    <t>NXBLE-63YH/2PC20A</t>
  </si>
  <si>
    <t>接触器</t>
  </si>
  <si>
    <t>NXC-1810</t>
  </si>
  <si>
    <t>热保护</t>
  </si>
  <si>
    <t>JR36-13A</t>
  </si>
  <si>
    <t>NXB/4P D25A</t>
  </si>
  <si>
    <t>浪涌保护</t>
  </si>
  <si>
    <t>40KA</t>
  </si>
  <si>
    <t>恒频</t>
  </si>
  <si>
    <t>继电器</t>
  </si>
  <si>
    <t>HH54P-220V</t>
  </si>
  <si>
    <t>正泰</t>
  </si>
  <si>
    <t>电流表</t>
  </si>
  <si>
    <t>6L2-250/5</t>
  </si>
  <si>
    <t>隔离开关</t>
  </si>
  <si>
    <t>NH40/3P 250A</t>
  </si>
  <si>
    <t>互感器</t>
  </si>
  <si>
    <t>BH250/5</t>
  </si>
  <si>
    <t>按钮</t>
  </si>
  <si>
    <t>红绿</t>
  </si>
  <si>
    <t>指示灯</t>
  </si>
  <si>
    <t>ND16-220V</t>
  </si>
  <si>
    <t>旋钮</t>
  </si>
  <si>
    <t>电压转换</t>
  </si>
  <si>
    <t>LW5D-2</t>
  </si>
  <si>
    <t>热机</t>
  </si>
  <si>
    <t>JR36-16A</t>
  </si>
  <si>
    <t>多功能仪表</t>
  </si>
  <si>
    <t>PD666-3S4</t>
  </si>
  <si>
    <t>室内GGD配电柜</t>
  </si>
  <si>
    <t>人工辅料电线</t>
  </si>
  <si>
    <t>NXM/3P 315A</t>
  </si>
  <si>
    <t>NXM-125S/3P 125A</t>
  </si>
  <si>
    <t>HH54P-24V</t>
  </si>
  <si>
    <t>多能仪表</t>
  </si>
  <si>
    <t>NHXB/4P D40A</t>
  </si>
  <si>
    <t>转换开关</t>
  </si>
  <si>
    <t>变频器</t>
  </si>
  <si>
    <t>重载NVF2G-45KW</t>
  </si>
  <si>
    <t>端子</t>
  </si>
  <si>
    <t>TC-\100A</t>
  </si>
  <si>
    <t>UK-2.5</t>
  </si>
  <si>
    <t>温控</t>
  </si>
  <si>
    <t>排风机</t>
  </si>
  <si>
    <t>NXM/3P 125A</t>
  </si>
  <si>
    <t>6L2-300/5</t>
  </si>
  <si>
    <t>重载NVF2G-55KW</t>
  </si>
  <si>
    <t>TC-120A</t>
  </si>
  <si>
    <t>NH40/3P 1000A</t>
  </si>
  <si>
    <t>BH1000/5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</si>
</sst>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4" fillId="2" borderId="0" xfId="17" applyFont="1" applyFill="1" applyBorder="1" applyAlignment="1">
      <alignment horizontal="center" vertical="top" wrapText="1"/>
    </xf>
    <xf numFmtId="0" fontId="4" fillId="2" borderId="0" xfId="17" applyFont="1" applyFill="1" applyBorder="1" applyAlignment="1">
      <alignment horizontal="left" vertical="top" wrapText="1"/>
    </xf>
    <xf numFmtId="0" fontId="5" fillId="0" borderId="1" xfId="49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6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7" fillId="6" borderId="4" xfId="49" applyFont="1" applyFill="1" applyBorder="1" applyAlignment="1">
      <alignment horizontal="center" vertical="center"/>
    </xf>
    <xf numFmtId="0" fontId="6" fillId="6" borderId="6" xfId="49" applyFont="1" applyFill="1" applyBorder="1" applyAlignment="1">
      <alignment horizontal="center" vertical="center"/>
    </xf>
    <xf numFmtId="0" fontId="6" fillId="6" borderId="1" xfId="49" applyFont="1" applyFill="1" applyBorder="1" applyAlignment="1">
      <alignment horizontal="center" vertical="center"/>
    </xf>
    <xf numFmtId="0" fontId="6" fillId="7" borderId="1" xfId="49" applyFont="1" applyFill="1" applyBorder="1" applyAlignment="1">
      <alignment horizontal="center" vertical="center"/>
    </xf>
    <xf numFmtId="0" fontId="7" fillId="8" borderId="4" xfId="49" applyFont="1" applyFill="1" applyBorder="1" applyAlignment="1">
      <alignment horizontal="center" vertical="center"/>
    </xf>
    <xf numFmtId="0" fontId="5" fillId="8" borderId="6" xfId="49" applyFont="1" applyFill="1" applyBorder="1" applyAlignment="1">
      <alignment horizontal="center" vertical="center"/>
    </xf>
    <xf numFmtId="0" fontId="6" fillId="8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workbookViewId="0">
      <selection activeCell="H21" sqref="H21"/>
    </sheetView>
  </sheetViews>
  <sheetFormatPr defaultColWidth="9" defaultRowHeight="13.5" outlineLevelCol="7"/>
  <cols>
    <col min="1" max="1" width="6.875" customWidth="1"/>
    <col min="2" max="2" width="20.05" customWidth="1"/>
    <col min="3" max="3" width="21.175" customWidth="1"/>
    <col min="4" max="4" width="8.25" customWidth="1"/>
    <col min="5" max="5" width="7" customWidth="1"/>
    <col min="6" max="6" width="8.50833333333333" customWidth="1"/>
    <col min="7" max="7" width="11.7583333333333" customWidth="1"/>
    <col min="8" max="8" width="20.1833333333333" customWidth="1"/>
  </cols>
  <sheetData>
    <row r="1" ht="34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spans="4:8">
      <c r="D4" s="4"/>
      <c r="H4" s="4"/>
    </row>
    <row r="5" s="1" customFormat="1" ht="20.1" customHeight="1" spans="1:8">
      <c r="A5" s="5" t="s">
        <v>3</v>
      </c>
      <c r="B5" s="5"/>
      <c r="C5" s="5"/>
      <c r="D5" s="5"/>
      <c r="E5" s="5"/>
      <c r="F5" s="5"/>
      <c r="G5" s="5"/>
      <c r="H5" s="5"/>
    </row>
    <row r="6" s="1" customFormat="1" ht="20.1" customHeight="1" spans="1:8">
      <c r="A6" s="6" t="s">
        <v>4</v>
      </c>
      <c r="B6" s="6" t="s">
        <v>5</v>
      </c>
      <c r="C6" s="7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="1" customFormat="1" ht="27" customHeight="1" spans="1:8">
      <c r="A7" s="8">
        <v>1</v>
      </c>
      <c r="B7" s="8" t="s">
        <v>12</v>
      </c>
      <c r="C7" s="9" t="s">
        <v>13</v>
      </c>
      <c r="D7" s="8" t="s">
        <v>14</v>
      </c>
      <c r="E7" s="8">
        <v>1</v>
      </c>
      <c r="F7" s="8">
        <v>6739</v>
      </c>
      <c r="G7" s="8">
        <f>F7*E7</f>
        <v>6739</v>
      </c>
      <c r="H7" s="10" t="s">
        <v>15</v>
      </c>
    </row>
    <row r="8" s="1" customFormat="1" ht="20.1" customHeight="1" spans="1:8">
      <c r="A8" s="8">
        <v>2</v>
      </c>
      <c r="B8" s="8" t="s">
        <v>12</v>
      </c>
      <c r="C8" s="9" t="s">
        <v>16</v>
      </c>
      <c r="D8" s="8" t="s">
        <v>14</v>
      </c>
      <c r="E8" s="8">
        <v>1</v>
      </c>
      <c r="F8" s="8">
        <v>25870</v>
      </c>
      <c r="G8" s="8">
        <f>F8*E8</f>
        <v>25870</v>
      </c>
      <c r="H8" s="10" t="s">
        <v>17</v>
      </c>
    </row>
    <row r="9" s="1" customFormat="1" ht="20.1" customHeight="1" spans="1:8">
      <c r="A9" s="8">
        <v>3</v>
      </c>
      <c r="B9" s="8" t="s">
        <v>12</v>
      </c>
      <c r="C9" s="9" t="s">
        <v>18</v>
      </c>
      <c r="D9" s="8" t="s">
        <v>14</v>
      </c>
      <c r="E9" s="8">
        <v>1</v>
      </c>
      <c r="F9" s="8">
        <v>28529</v>
      </c>
      <c r="G9" s="8">
        <f>F9*E9</f>
        <v>28529</v>
      </c>
      <c r="H9" s="10" t="s">
        <v>19</v>
      </c>
    </row>
    <row r="10" s="1" customFormat="1" ht="20.1" customHeight="1" spans="1:8">
      <c r="A10" s="8">
        <v>4</v>
      </c>
      <c r="B10" s="8" t="s">
        <v>12</v>
      </c>
      <c r="C10" s="9" t="s">
        <v>13</v>
      </c>
      <c r="D10" s="8" t="s">
        <v>14</v>
      </c>
      <c r="E10" s="8">
        <v>1</v>
      </c>
      <c r="F10" s="8">
        <v>5453</v>
      </c>
      <c r="G10" s="8">
        <f>F10*E10</f>
        <v>5453</v>
      </c>
      <c r="H10" s="10" t="s">
        <v>20</v>
      </c>
    </row>
    <row r="11" s="1" customFormat="1" ht="20.1" customHeight="1" spans="1:8">
      <c r="A11" s="8">
        <v>5</v>
      </c>
      <c r="B11" s="8" t="s">
        <v>21</v>
      </c>
      <c r="C11" s="9" t="s">
        <v>13</v>
      </c>
      <c r="D11" s="8" t="s">
        <v>14</v>
      </c>
      <c r="E11" s="8">
        <v>1</v>
      </c>
      <c r="F11" s="8">
        <v>5453</v>
      </c>
      <c r="G11" s="8">
        <f>F11*E11</f>
        <v>5453</v>
      </c>
      <c r="H11" s="10" t="s">
        <v>22</v>
      </c>
    </row>
    <row r="12" s="1" customFormat="1" ht="20.1" customHeight="1" spans="1:8">
      <c r="A12" s="8">
        <v>6</v>
      </c>
      <c r="B12" s="11" t="s">
        <v>23</v>
      </c>
      <c r="C12" s="12"/>
      <c r="D12" s="8"/>
      <c r="E12" s="13"/>
      <c r="F12" s="12"/>
      <c r="G12" s="14">
        <f>SUM(G7:G11)</f>
        <v>72044</v>
      </c>
      <c r="H12" s="8" t="s">
        <v>24</v>
      </c>
    </row>
    <row r="13" s="1" customFormat="1" ht="20.1" customHeight="1" spans="1:8">
      <c r="A13" s="8">
        <v>7</v>
      </c>
      <c r="B13" s="15"/>
      <c r="C13" s="12" t="s">
        <v>25</v>
      </c>
      <c r="D13" s="12"/>
      <c r="E13" s="13"/>
      <c r="F13" s="13"/>
      <c r="G13" s="13"/>
      <c r="H13" s="8"/>
    </row>
    <row r="14" s="1" customFormat="1" ht="20.1" customHeight="1"/>
    <row r="15" s="1" customFormat="1" ht="20.1" customHeight="1" spans="1:8">
      <c r="A15" s="3" t="s">
        <v>26</v>
      </c>
      <c r="B15" s="3"/>
      <c r="C15" s="3"/>
      <c r="D15" s="3"/>
      <c r="E15" s="3"/>
      <c r="F15" s="3"/>
      <c r="G15" s="3"/>
      <c r="H15" s="3"/>
    </row>
    <row r="16" s="1" customFormat="1" ht="20.1" customHeight="1" spans="1:8">
      <c r="A16" s="3" t="s">
        <v>27</v>
      </c>
      <c r="B16" s="3"/>
      <c r="C16" s="3"/>
      <c r="D16" s="3"/>
      <c r="E16" s="3"/>
      <c r="F16" s="3"/>
      <c r="G16" s="3"/>
      <c r="H16" s="3"/>
    </row>
    <row r="17" s="1" customFormat="1" ht="20.1" customHeight="1" spans="1:8">
      <c r="A17" s="3" t="s">
        <v>28</v>
      </c>
      <c r="B17" s="3"/>
      <c r="C17" s="3"/>
      <c r="D17" s="3"/>
      <c r="E17" s="3"/>
      <c r="F17" s="3"/>
      <c r="G17" s="3"/>
      <c r="H17" s="3"/>
    </row>
    <row r="18" s="1" customFormat="1" ht="20.1" customHeight="1" spans="1:8">
      <c r="A18" s="3" t="s">
        <v>29</v>
      </c>
      <c r="B18" s="3"/>
      <c r="C18" s="3"/>
      <c r="G18" s="3"/>
      <c r="H18" s="3"/>
    </row>
    <row r="19" s="1" customFormat="1" ht="20.1" customHeight="1" spans="1:8">
      <c r="A19" s="3" t="s">
        <v>30</v>
      </c>
      <c r="B19" s="3"/>
      <c r="C19" s="3"/>
      <c r="D19" s="3"/>
      <c r="E19" s="3"/>
      <c r="F19" s="3"/>
      <c r="G19" s="3"/>
      <c r="H19" s="3"/>
    </row>
    <row r="20" s="1" customFormat="1" ht="20.1" customHeight="1" spans="1:8">
      <c r="A20" s="3" t="s">
        <v>31</v>
      </c>
      <c r="B20" s="3"/>
      <c r="C20" s="3"/>
      <c r="D20" s="3"/>
      <c r="E20" s="3"/>
      <c r="F20" s="3"/>
      <c r="G20" s="3"/>
      <c r="H20" s="3"/>
    </row>
    <row r="21" s="1" customFormat="1" ht="20.1" customHeight="1" spans="1:8">
      <c r="A21" s="3" t="s">
        <v>32</v>
      </c>
      <c r="B21" s="3"/>
      <c r="C21" s="3"/>
      <c r="D21" s="3"/>
      <c r="E21" s="3"/>
      <c r="F21" s="3"/>
      <c r="G21" s="3"/>
      <c r="H21" s="3"/>
    </row>
    <row r="22" s="1" customFormat="1" ht="20.1" customHeight="1" spans="1:8">
      <c r="A22" s="3" t="s">
        <v>33</v>
      </c>
      <c r="B22" s="3"/>
      <c r="C22" s="3"/>
      <c r="D22" s="3"/>
      <c r="E22" s="3"/>
      <c r="F22" s="3"/>
      <c r="G22" s="3"/>
      <c r="H22" s="3"/>
    </row>
    <row r="23" s="1" customFormat="1" ht="24.95" customHeight="1" spans="1:8">
      <c r="A23" s="16" t="s">
        <v>34</v>
      </c>
      <c r="B23" s="17"/>
      <c r="C23" s="17"/>
      <c r="D23" s="18" t="s">
        <v>35</v>
      </c>
      <c r="E23" s="18"/>
      <c r="F23" s="3"/>
      <c r="G23" s="19"/>
      <c r="H23" s="19"/>
    </row>
    <row r="24" s="1" customFormat="1" ht="30" customHeight="1" spans="1:8">
      <c r="A24" s="20" t="s">
        <v>36</v>
      </c>
      <c r="B24" s="20" t="s">
        <v>37</v>
      </c>
      <c r="C24" s="21"/>
      <c r="D24" s="21" t="s">
        <v>38</v>
      </c>
      <c r="E24" s="21"/>
      <c r="F24" s="21"/>
      <c r="G24" s="21"/>
      <c r="H24" s="21"/>
    </row>
    <row r="25" s="1" customFormat="1" ht="30" customHeight="1" spans="1:8">
      <c r="A25" s="22" t="s">
        <v>39</v>
      </c>
      <c r="B25" s="22"/>
      <c r="C25" s="22"/>
      <c r="D25" s="17" t="s">
        <v>40</v>
      </c>
      <c r="E25" s="17"/>
      <c r="F25" s="17"/>
      <c r="G25" s="17"/>
      <c r="H25" s="17"/>
    </row>
    <row r="26" s="1" customFormat="1" ht="20.1" customHeight="1" spans="1:8">
      <c r="A26" s="23" t="s">
        <v>41</v>
      </c>
      <c r="B26" s="23"/>
      <c r="C26" s="23"/>
      <c r="D26" s="19" t="s">
        <v>41</v>
      </c>
      <c r="E26" s="19"/>
      <c r="F26" s="19"/>
      <c r="G26" s="19"/>
      <c r="H26" s="19"/>
    </row>
    <row r="27" s="1" customFormat="1" ht="27.95" customHeight="1" spans="1:8">
      <c r="A27" s="23" t="s">
        <v>42</v>
      </c>
      <c r="B27" s="23"/>
      <c r="C27" s="23"/>
      <c r="D27" s="19" t="s">
        <v>43</v>
      </c>
      <c r="E27" s="19"/>
      <c r="F27" s="19"/>
      <c r="G27" s="19"/>
      <c r="H27" s="19"/>
    </row>
    <row r="28" s="1" customFormat="1" ht="30" customHeight="1" spans="1:8">
      <c r="A28" s="23" t="s">
        <v>44</v>
      </c>
      <c r="B28" s="23"/>
      <c r="C28" s="23"/>
      <c r="D28" s="19" t="s">
        <v>45</v>
      </c>
      <c r="E28" s="19"/>
      <c r="F28" s="19"/>
      <c r="G28" s="19"/>
      <c r="H28" s="19"/>
    </row>
    <row r="29" s="1" customFormat="1" ht="20.1" customHeight="1" spans="1:8">
      <c r="A29" s="19" t="s">
        <v>46</v>
      </c>
      <c r="B29" s="19"/>
      <c r="C29" s="19"/>
      <c r="D29" s="19" t="s">
        <v>47</v>
      </c>
      <c r="E29" s="19"/>
      <c r="F29" s="19"/>
      <c r="G29" s="19"/>
      <c r="H29" s="19"/>
    </row>
    <row r="30" ht="20.1" customHeight="1" spans="1:8">
      <c r="A30" s="19" t="s">
        <v>48</v>
      </c>
      <c r="B30" s="19"/>
      <c r="C30" s="19"/>
      <c r="D30" s="19" t="s">
        <v>49</v>
      </c>
      <c r="E30" s="19"/>
      <c r="F30" s="19"/>
      <c r="G30" s="19"/>
      <c r="H30" s="19"/>
    </row>
    <row r="31" ht="20.1" customHeight="1" spans="1:8">
      <c r="A31" s="24">
        <v>1</v>
      </c>
      <c r="B31" s="25"/>
      <c r="C31" s="26" t="s">
        <v>15</v>
      </c>
      <c r="D31" s="27">
        <v>1</v>
      </c>
      <c r="E31" s="25"/>
      <c r="F31" s="25"/>
      <c r="G31" s="25"/>
      <c r="H31" s="1"/>
    </row>
    <row r="32" ht="33.75" customHeight="1" spans="1:7">
      <c r="A32" s="28" t="s">
        <v>4</v>
      </c>
      <c r="B32" s="28" t="s">
        <v>50</v>
      </c>
      <c r="C32" s="28" t="s">
        <v>51</v>
      </c>
      <c r="D32" s="28" t="s">
        <v>52</v>
      </c>
      <c r="E32" s="28" t="s">
        <v>53</v>
      </c>
      <c r="F32" s="28" t="s">
        <v>54</v>
      </c>
      <c r="G32" s="28" t="s">
        <v>11</v>
      </c>
    </row>
    <row r="33" ht="20.1" customHeight="1" spans="1:7">
      <c r="A33" s="28">
        <v>1</v>
      </c>
      <c r="B33" s="28" t="s">
        <v>55</v>
      </c>
      <c r="C33" s="28" t="s">
        <v>56</v>
      </c>
      <c r="D33" s="28">
        <v>9</v>
      </c>
      <c r="E33" s="28">
        <v>13</v>
      </c>
      <c r="F33" s="28">
        <f>E33*D33</f>
        <v>117</v>
      </c>
      <c r="G33" s="28" t="s">
        <v>57</v>
      </c>
    </row>
    <row r="34" ht="20.1" customHeight="1" spans="1:7">
      <c r="A34" s="28">
        <v>2</v>
      </c>
      <c r="B34" s="29" t="s">
        <v>58</v>
      </c>
      <c r="C34" s="29" t="s">
        <v>59</v>
      </c>
      <c r="D34" s="28">
        <v>1</v>
      </c>
      <c r="E34" s="28">
        <v>169</v>
      </c>
      <c r="F34" s="28">
        <f t="shared" ref="F34:F54" si="0">D34*E34</f>
        <v>169</v>
      </c>
      <c r="G34" s="28" t="s">
        <v>57</v>
      </c>
    </row>
    <row r="35" ht="20.1" customHeight="1" spans="1:7">
      <c r="A35" s="28">
        <v>3</v>
      </c>
      <c r="B35" s="29" t="s">
        <v>60</v>
      </c>
      <c r="C35" s="29" t="s">
        <v>61</v>
      </c>
      <c r="D35" s="28">
        <v>8</v>
      </c>
      <c r="E35" s="28">
        <v>23</v>
      </c>
      <c r="F35" s="28">
        <f t="shared" si="0"/>
        <v>184</v>
      </c>
      <c r="G35" s="28" t="s">
        <v>57</v>
      </c>
    </row>
    <row r="36" ht="27.95" customHeight="1" spans="1:7">
      <c r="A36" s="28">
        <v>4</v>
      </c>
      <c r="B36" s="29" t="s">
        <v>60</v>
      </c>
      <c r="C36" s="29" t="s">
        <v>62</v>
      </c>
      <c r="D36" s="28">
        <v>1</v>
      </c>
      <c r="E36" s="28">
        <v>22</v>
      </c>
      <c r="F36" s="28">
        <f t="shared" si="0"/>
        <v>22</v>
      </c>
      <c r="G36" s="28" t="s">
        <v>57</v>
      </c>
    </row>
    <row r="37" ht="14.25" spans="1:7">
      <c r="A37" s="28">
        <v>5</v>
      </c>
      <c r="B37" s="29" t="s">
        <v>60</v>
      </c>
      <c r="C37" s="29" t="s">
        <v>63</v>
      </c>
      <c r="D37" s="28">
        <v>1</v>
      </c>
      <c r="E37" s="28">
        <v>21</v>
      </c>
      <c r="F37" s="28">
        <f t="shared" si="0"/>
        <v>21</v>
      </c>
      <c r="G37" s="28" t="s">
        <v>57</v>
      </c>
    </row>
    <row r="38" ht="12" customHeight="1" spans="1:7">
      <c r="A38" s="28">
        <v>6</v>
      </c>
      <c r="B38" s="29" t="s">
        <v>60</v>
      </c>
      <c r="C38" s="29" t="s">
        <v>64</v>
      </c>
      <c r="D38" s="28">
        <v>3</v>
      </c>
      <c r="E38" s="28">
        <v>25</v>
      </c>
      <c r="F38" s="28">
        <f t="shared" si="0"/>
        <v>75</v>
      </c>
      <c r="G38" s="28" t="s">
        <v>57</v>
      </c>
    </row>
    <row r="39" ht="14.25" hidden="1" spans="1:7">
      <c r="A39" s="28">
        <v>7</v>
      </c>
      <c r="B39" s="29" t="s">
        <v>65</v>
      </c>
      <c r="C39" s="30" t="s">
        <v>66</v>
      </c>
      <c r="D39" s="28">
        <v>6</v>
      </c>
      <c r="E39" s="28">
        <v>38</v>
      </c>
      <c r="F39" s="28">
        <f t="shared" si="0"/>
        <v>228</v>
      </c>
      <c r="G39" s="28" t="s">
        <v>57</v>
      </c>
    </row>
    <row r="40" ht="14.25" hidden="1" spans="1:7">
      <c r="A40" s="28">
        <v>8</v>
      </c>
      <c r="B40" s="29" t="s">
        <v>67</v>
      </c>
      <c r="C40" s="30" t="s">
        <v>68</v>
      </c>
      <c r="D40" s="28">
        <v>6</v>
      </c>
      <c r="E40" s="28">
        <v>20</v>
      </c>
      <c r="F40" s="28">
        <f t="shared" si="0"/>
        <v>120</v>
      </c>
      <c r="G40" s="28" t="s">
        <v>57</v>
      </c>
    </row>
    <row r="41" ht="14.25" spans="1:7">
      <c r="A41" s="28">
        <v>9</v>
      </c>
      <c r="B41" s="29" t="s">
        <v>60</v>
      </c>
      <c r="C41" s="29" t="s">
        <v>69</v>
      </c>
      <c r="D41" s="28">
        <v>1</v>
      </c>
      <c r="E41" s="28">
        <v>30</v>
      </c>
      <c r="F41" s="28">
        <f t="shared" si="0"/>
        <v>30</v>
      </c>
      <c r="G41" s="28" t="s">
        <v>57</v>
      </c>
    </row>
    <row r="42" ht="14.25" spans="1:7">
      <c r="A42" s="28">
        <v>10</v>
      </c>
      <c r="B42" s="29" t="s">
        <v>70</v>
      </c>
      <c r="C42" s="29" t="s">
        <v>71</v>
      </c>
      <c r="D42" s="28">
        <v>1</v>
      </c>
      <c r="E42" s="28">
        <v>35</v>
      </c>
      <c r="F42" s="28">
        <f t="shared" si="0"/>
        <v>35</v>
      </c>
      <c r="G42" s="28" t="s">
        <v>72</v>
      </c>
    </row>
    <row r="43" ht="14.25" spans="1:7">
      <c r="A43" s="28">
        <v>11</v>
      </c>
      <c r="B43" s="29" t="s">
        <v>73</v>
      </c>
      <c r="C43" s="29" t="s">
        <v>74</v>
      </c>
      <c r="D43" s="28">
        <v>12</v>
      </c>
      <c r="E43" s="28">
        <v>18</v>
      </c>
      <c r="F43" s="28">
        <f t="shared" si="0"/>
        <v>216</v>
      </c>
      <c r="G43" s="28" t="s">
        <v>75</v>
      </c>
    </row>
    <row r="44" ht="14.25" spans="1:7">
      <c r="A44" s="28">
        <v>12</v>
      </c>
      <c r="B44" s="29" t="s">
        <v>76</v>
      </c>
      <c r="C44" s="30" t="s">
        <v>77</v>
      </c>
      <c r="D44" s="28">
        <v>3</v>
      </c>
      <c r="E44" s="28">
        <v>25</v>
      </c>
      <c r="F44" s="28">
        <f t="shared" si="0"/>
        <v>75</v>
      </c>
      <c r="G44" s="28" t="s">
        <v>75</v>
      </c>
    </row>
    <row r="45" ht="14.25" spans="1:7">
      <c r="A45" s="28">
        <v>13</v>
      </c>
      <c r="B45" s="29" t="s">
        <v>78</v>
      </c>
      <c r="C45" s="29" t="s">
        <v>79</v>
      </c>
      <c r="D45" s="28">
        <v>1</v>
      </c>
      <c r="E45" s="28">
        <v>230</v>
      </c>
      <c r="F45" s="28">
        <f t="shared" si="0"/>
        <v>230</v>
      </c>
      <c r="G45" s="28" t="s">
        <v>75</v>
      </c>
    </row>
    <row r="46" ht="14.25" spans="1:7">
      <c r="A46" s="28">
        <v>14</v>
      </c>
      <c r="B46" s="29" t="s">
        <v>80</v>
      </c>
      <c r="C46" s="29" t="s">
        <v>81</v>
      </c>
      <c r="D46" s="28">
        <v>3</v>
      </c>
      <c r="E46" s="28">
        <v>38</v>
      </c>
      <c r="F46" s="28">
        <f t="shared" si="0"/>
        <v>114</v>
      </c>
      <c r="G46" s="28" t="s">
        <v>75</v>
      </c>
    </row>
    <row r="47" ht="14.25" spans="1:7">
      <c r="A47" s="28">
        <v>15</v>
      </c>
      <c r="B47" s="29" t="s">
        <v>82</v>
      </c>
      <c r="C47" s="30" t="s">
        <v>83</v>
      </c>
      <c r="D47" s="28">
        <v>12</v>
      </c>
      <c r="E47" s="28">
        <v>8</v>
      </c>
      <c r="F47" s="28">
        <f t="shared" si="0"/>
        <v>96</v>
      </c>
      <c r="G47" s="28" t="s">
        <v>75</v>
      </c>
    </row>
    <row r="48" ht="14.25" spans="1:7">
      <c r="A48" s="28">
        <v>16</v>
      </c>
      <c r="B48" s="29" t="s">
        <v>84</v>
      </c>
      <c r="C48" s="30" t="s">
        <v>85</v>
      </c>
      <c r="D48" s="28">
        <v>12</v>
      </c>
      <c r="E48" s="28">
        <v>4</v>
      </c>
      <c r="F48" s="28">
        <f t="shared" si="0"/>
        <v>48</v>
      </c>
      <c r="G48" s="28" t="s">
        <v>75</v>
      </c>
    </row>
    <row r="49" ht="14.25" spans="1:7">
      <c r="A49" s="28">
        <v>17</v>
      </c>
      <c r="B49" s="29" t="s">
        <v>86</v>
      </c>
      <c r="C49" s="30">
        <v>33</v>
      </c>
      <c r="D49" s="28">
        <v>6</v>
      </c>
      <c r="E49" s="28">
        <v>17</v>
      </c>
      <c r="F49" s="28">
        <f t="shared" si="0"/>
        <v>102</v>
      </c>
      <c r="G49" s="28" t="s">
        <v>75</v>
      </c>
    </row>
    <row r="50" ht="14.25" spans="1:7">
      <c r="A50" s="28">
        <v>18</v>
      </c>
      <c r="B50" s="29" t="s">
        <v>87</v>
      </c>
      <c r="C50" s="30" t="s">
        <v>88</v>
      </c>
      <c r="D50" s="28">
        <v>1</v>
      </c>
      <c r="E50" s="28">
        <v>39</v>
      </c>
      <c r="F50" s="28">
        <f t="shared" si="0"/>
        <v>39</v>
      </c>
      <c r="G50" s="28" t="s">
        <v>75</v>
      </c>
    </row>
    <row r="51" ht="14.25" spans="1:7">
      <c r="A51" s="28">
        <v>19</v>
      </c>
      <c r="B51" s="29" t="s">
        <v>89</v>
      </c>
      <c r="C51" s="30" t="s">
        <v>90</v>
      </c>
      <c r="D51" s="28">
        <v>1</v>
      </c>
      <c r="E51" s="28">
        <v>20</v>
      </c>
      <c r="F51" s="28">
        <f t="shared" si="0"/>
        <v>20</v>
      </c>
      <c r="G51" s="28" t="s">
        <v>75</v>
      </c>
    </row>
    <row r="52" ht="14.25" spans="1:7">
      <c r="A52" s="28">
        <v>20</v>
      </c>
      <c r="B52" s="29" t="s">
        <v>91</v>
      </c>
      <c r="C52" s="30" t="s">
        <v>92</v>
      </c>
      <c r="D52" s="28">
        <v>1</v>
      </c>
      <c r="E52" s="28">
        <v>298</v>
      </c>
      <c r="F52" s="28">
        <f t="shared" si="0"/>
        <v>298</v>
      </c>
      <c r="G52" s="28" t="s">
        <v>75</v>
      </c>
    </row>
    <row r="53" ht="14.25" spans="1:7">
      <c r="A53" s="28">
        <v>21</v>
      </c>
      <c r="B53" s="31" t="s">
        <v>93</v>
      </c>
      <c r="C53" s="30" t="s">
        <v>13</v>
      </c>
      <c r="D53" s="28">
        <v>1</v>
      </c>
      <c r="E53" s="28">
        <v>1900</v>
      </c>
      <c r="F53" s="28">
        <f t="shared" si="0"/>
        <v>1900</v>
      </c>
      <c r="G53" s="28"/>
    </row>
    <row r="54" ht="14.25" spans="1:7">
      <c r="A54" s="28">
        <v>22</v>
      </c>
      <c r="B54" s="32" t="s">
        <v>94</v>
      </c>
      <c r="C54" s="33"/>
      <c r="D54" s="34">
        <v>1</v>
      </c>
      <c r="E54" s="34">
        <v>2600</v>
      </c>
      <c r="F54" s="35">
        <f t="shared" si="0"/>
        <v>2600</v>
      </c>
      <c r="G54" s="34"/>
    </row>
    <row r="55" ht="14.25" spans="1:7">
      <c r="A55" s="28">
        <v>23</v>
      </c>
      <c r="B55" s="36" t="s">
        <v>23</v>
      </c>
      <c r="C55" s="37"/>
      <c r="D55" s="38">
        <v>1</v>
      </c>
      <c r="E55" s="38"/>
      <c r="F55" s="38">
        <f>SUM(F33:F54)</f>
        <v>6739</v>
      </c>
      <c r="G55" s="38"/>
    </row>
    <row r="56" ht="14.25" spans="1:7">
      <c r="A56" s="24">
        <v>2</v>
      </c>
      <c r="B56" s="25"/>
      <c r="C56" s="26" t="s">
        <v>17</v>
      </c>
      <c r="D56" s="27">
        <v>1</v>
      </c>
      <c r="E56" s="25"/>
      <c r="F56" s="25"/>
      <c r="G56" s="25"/>
    </row>
    <row r="57" ht="14.25" spans="1:7">
      <c r="A57" s="28" t="s">
        <v>4</v>
      </c>
      <c r="B57" s="28" t="s">
        <v>50</v>
      </c>
      <c r="C57" s="28" t="s">
        <v>51</v>
      </c>
      <c r="D57" s="28" t="s">
        <v>52</v>
      </c>
      <c r="E57" s="28" t="s">
        <v>53</v>
      </c>
      <c r="F57" s="28" t="s">
        <v>54</v>
      </c>
      <c r="G57" s="28" t="s">
        <v>11</v>
      </c>
    </row>
    <row r="58" ht="14.25" spans="1:7">
      <c r="A58" s="28">
        <v>1</v>
      </c>
      <c r="B58" s="28" t="s">
        <v>55</v>
      </c>
      <c r="C58" s="28" t="s">
        <v>56</v>
      </c>
      <c r="D58" s="28">
        <v>3</v>
      </c>
      <c r="E58" s="28">
        <v>13</v>
      </c>
      <c r="F58" s="28">
        <f>E58*D58</f>
        <v>39</v>
      </c>
      <c r="G58" s="28" t="s">
        <v>57</v>
      </c>
    </row>
    <row r="59" ht="14.25" spans="1:7">
      <c r="A59" s="28">
        <v>2</v>
      </c>
      <c r="B59" s="29" t="s">
        <v>58</v>
      </c>
      <c r="C59" s="29" t="s">
        <v>95</v>
      </c>
      <c r="D59" s="28">
        <v>1</v>
      </c>
      <c r="E59" s="28">
        <v>450</v>
      </c>
      <c r="F59" s="28">
        <f t="shared" ref="F59:F77" si="1">D59*E59</f>
        <v>450</v>
      </c>
      <c r="G59" s="28" t="s">
        <v>57</v>
      </c>
    </row>
    <row r="60" ht="14.25" spans="1:7">
      <c r="A60" s="28">
        <v>3</v>
      </c>
      <c r="B60" s="29" t="s">
        <v>58</v>
      </c>
      <c r="C60" s="29" t="s">
        <v>96</v>
      </c>
      <c r="D60" s="28">
        <v>3</v>
      </c>
      <c r="E60" s="28">
        <v>160</v>
      </c>
      <c r="F60" s="28">
        <f t="shared" si="1"/>
        <v>480</v>
      </c>
      <c r="G60" s="28" t="s">
        <v>57</v>
      </c>
    </row>
    <row r="61" ht="14.25" spans="1:7">
      <c r="A61" s="28">
        <v>4</v>
      </c>
      <c r="B61" s="29" t="s">
        <v>73</v>
      </c>
      <c r="C61" s="29" t="s">
        <v>97</v>
      </c>
      <c r="D61" s="28">
        <v>8</v>
      </c>
      <c r="E61" s="28">
        <v>19</v>
      </c>
      <c r="F61" s="28">
        <f t="shared" si="1"/>
        <v>152</v>
      </c>
      <c r="G61" s="28" t="s">
        <v>57</v>
      </c>
    </row>
    <row r="62" ht="14.25" spans="1:7">
      <c r="A62" s="28">
        <v>5</v>
      </c>
      <c r="B62" s="29" t="s">
        <v>70</v>
      </c>
      <c r="C62" s="29" t="s">
        <v>71</v>
      </c>
      <c r="D62" s="28">
        <v>1</v>
      </c>
      <c r="E62" s="28">
        <v>90</v>
      </c>
      <c r="F62" s="28">
        <f t="shared" si="1"/>
        <v>90</v>
      </c>
      <c r="G62" s="28" t="s">
        <v>72</v>
      </c>
    </row>
    <row r="63" ht="14.25" spans="1:7">
      <c r="A63" s="28">
        <v>6</v>
      </c>
      <c r="B63" s="29" t="s">
        <v>98</v>
      </c>
      <c r="C63" s="29" t="s">
        <v>92</v>
      </c>
      <c r="D63" s="28">
        <v>1</v>
      </c>
      <c r="E63" s="28">
        <v>260</v>
      </c>
      <c r="F63" s="28">
        <f t="shared" si="1"/>
        <v>260</v>
      </c>
      <c r="G63" s="28" t="s">
        <v>75</v>
      </c>
    </row>
    <row r="64" ht="14.25" spans="1:7">
      <c r="A64" s="28">
        <v>7</v>
      </c>
      <c r="B64" s="29" t="s">
        <v>76</v>
      </c>
      <c r="C64" s="30" t="s">
        <v>77</v>
      </c>
      <c r="D64" s="28">
        <v>3</v>
      </c>
      <c r="E64" s="28">
        <v>25</v>
      </c>
      <c r="F64" s="28">
        <f t="shared" si="1"/>
        <v>75</v>
      </c>
      <c r="G64" s="28" t="s">
        <v>75</v>
      </c>
    </row>
    <row r="65" ht="14.25" spans="1:7">
      <c r="A65" s="28">
        <v>8</v>
      </c>
      <c r="B65" s="29" t="s">
        <v>60</v>
      </c>
      <c r="C65" s="29" t="s">
        <v>99</v>
      </c>
      <c r="D65" s="28">
        <v>1</v>
      </c>
      <c r="E65" s="28">
        <v>38</v>
      </c>
      <c r="F65" s="28">
        <f t="shared" si="1"/>
        <v>38</v>
      </c>
      <c r="G65" s="28" t="s">
        <v>75</v>
      </c>
    </row>
    <row r="66" ht="14.25" spans="1:7">
      <c r="A66" s="28">
        <v>9</v>
      </c>
      <c r="B66" s="29" t="s">
        <v>80</v>
      </c>
      <c r="C66" s="29" t="s">
        <v>81</v>
      </c>
      <c r="D66" s="28">
        <v>3</v>
      </c>
      <c r="E66" s="28">
        <v>38</v>
      </c>
      <c r="F66" s="28">
        <f t="shared" si="1"/>
        <v>114</v>
      </c>
      <c r="G66" s="28" t="s">
        <v>75</v>
      </c>
    </row>
    <row r="67" ht="14.25" spans="1:7">
      <c r="A67" s="28">
        <v>10</v>
      </c>
      <c r="B67" s="29" t="s">
        <v>82</v>
      </c>
      <c r="C67" s="30" t="s">
        <v>83</v>
      </c>
      <c r="D67" s="28">
        <v>6</v>
      </c>
      <c r="E67" s="28">
        <v>8</v>
      </c>
      <c r="F67" s="28">
        <f t="shared" si="1"/>
        <v>48</v>
      </c>
      <c r="G67" s="28" t="s">
        <v>75</v>
      </c>
    </row>
    <row r="68" ht="14.25" spans="1:7">
      <c r="A68" s="28">
        <v>11</v>
      </c>
      <c r="B68" s="29" t="s">
        <v>84</v>
      </c>
      <c r="C68" s="30" t="s">
        <v>85</v>
      </c>
      <c r="D68" s="28">
        <v>12</v>
      </c>
      <c r="E68" s="28">
        <v>4</v>
      </c>
      <c r="F68" s="28">
        <f t="shared" si="1"/>
        <v>48</v>
      </c>
      <c r="G68" s="28" t="s">
        <v>75</v>
      </c>
    </row>
    <row r="69" ht="14.25" spans="1:7">
      <c r="A69" s="28">
        <v>14</v>
      </c>
      <c r="B69" s="29" t="s">
        <v>100</v>
      </c>
      <c r="C69" s="30">
        <v>33</v>
      </c>
      <c r="D69" s="28">
        <v>1</v>
      </c>
      <c r="E69" s="28">
        <v>20</v>
      </c>
      <c r="F69" s="28">
        <f t="shared" si="1"/>
        <v>20</v>
      </c>
      <c r="G69" s="28" t="s">
        <v>75</v>
      </c>
    </row>
    <row r="70" ht="14.25" spans="1:7">
      <c r="A70" s="28">
        <v>15</v>
      </c>
      <c r="B70" s="29" t="s">
        <v>101</v>
      </c>
      <c r="C70" s="30" t="s">
        <v>102</v>
      </c>
      <c r="D70" s="28">
        <v>3</v>
      </c>
      <c r="E70" s="28">
        <v>5900</v>
      </c>
      <c r="F70" s="28">
        <f t="shared" si="1"/>
        <v>17700</v>
      </c>
      <c r="G70" s="28" t="s">
        <v>75</v>
      </c>
    </row>
    <row r="71" ht="14.25" spans="1:7">
      <c r="A71" s="28">
        <v>16</v>
      </c>
      <c r="B71" s="29" t="s">
        <v>103</v>
      </c>
      <c r="C71" s="30" t="s">
        <v>104</v>
      </c>
      <c r="D71" s="28">
        <v>3</v>
      </c>
      <c r="E71" s="28">
        <v>38</v>
      </c>
      <c r="F71" s="28">
        <f t="shared" si="1"/>
        <v>114</v>
      </c>
      <c r="G71" s="28"/>
    </row>
    <row r="72" ht="14.25" spans="1:7">
      <c r="A72" s="28">
        <v>17</v>
      </c>
      <c r="B72" s="29" t="s">
        <v>103</v>
      </c>
      <c r="C72" s="30" t="s">
        <v>105</v>
      </c>
      <c r="D72" s="28">
        <v>30</v>
      </c>
      <c r="E72" s="28">
        <v>0.8</v>
      </c>
      <c r="F72" s="28">
        <f t="shared" si="1"/>
        <v>24</v>
      </c>
      <c r="G72" s="28"/>
    </row>
    <row r="73" ht="14.25" spans="1:7">
      <c r="A73" s="28">
        <v>18</v>
      </c>
      <c r="B73" s="29" t="s">
        <v>106</v>
      </c>
      <c r="C73" s="30"/>
      <c r="D73" s="28">
        <v>1</v>
      </c>
      <c r="E73" s="28">
        <v>18</v>
      </c>
      <c r="F73" s="28">
        <f t="shared" si="1"/>
        <v>18</v>
      </c>
      <c r="G73" s="28"/>
    </row>
    <row r="74" ht="14.25" spans="1:7">
      <c r="A74" s="28">
        <v>19</v>
      </c>
      <c r="B74" s="29" t="s">
        <v>107</v>
      </c>
      <c r="C74" s="30">
        <v>150</v>
      </c>
      <c r="D74" s="28">
        <v>2</v>
      </c>
      <c r="E74" s="28">
        <v>70</v>
      </c>
      <c r="F74" s="28">
        <f t="shared" si="1"/>
        <v>140</v>
      </c>
      <c r="G74" s="28"/>
    </row>
    <row r="75" ht="14.25" spans="1:7">
      <c r="A75" s="28">
        <v>20</v>
      </c>
      <c r="B75" s="29" t="s">
        <v>84</v>
      </c>
      <c r="C75" s="30" t="s">
        <v>85</v>
      </c>
      <c r="D75" s="28">
        <v>12</v>
      </c>
      <c r="E75" s="28">
        <v>5</v>
      </c>
      <c r="F75" s="28">
        <f t="shared" si="1"/>
        <v>60</v>
      </c>
      <c r="G75" s="28" t="s">
        <v>75</v>
      </c>
    </row>
    <row r="76" ht="14.25" spans="1:7">
      <c r="A76" s="28">
        <v>21</v>
      </c>
      <c r="B76" s="31" t="s">
        <v>93</v>
      </c>
      <c r="C76" s="30" t="s">
        <v>16</v>
      </c>
      <c r="D76" s="28">
        <v>1</v>
      </c>
      <c r="E76" s="28">
        <v>2400</v>
      </c>
      <c r="F76" s="28">
        <f t="shared" si="1"/>
        <v>2400</v>
      </c>
      <c r="G76" s="28"/>
    </row>
    <row r="77" ht="14.25" spans="1:7">
      <c r="A77" s="28">
        <v>22</v>
      </c>
      <c r="B77" s="32" t="s">
        <v>94</v>
      </c>
      <c r="C77" s="33"/>
      <c r="D77" s="34">
        <v>1</v>
      </c>
      <c r="E77" s="34">
        <v>3600</v>
      </c>
      <c r="F77" s="35">
        <f t="shared" si="1"/>
        <v>3600</v>
      </c>
      <c r="G77" s="34"/>
    </row>
    <row r="78" ht="14.25" spans="1:7">
      <c r="A78" s="28">
        <v>23</v>
      </c>
      <c r="B78" s="36" t="s">
        <v>23</v>
      </c>
      <c r="C78" s="37"/>
      <c r="D78" s="38">
        <v>1</v>
      </c>
      <c r="E78" s="38"/>
      <c r="F78" s="38">
        <f>SUM(F58:F77)</f>
        <v>25870</v>
      </c>
      <c r="G78" s="38"/>
    </row>
    <row r="79" ht="14.25" spans="1:7">
      <c r="A79" s="24">
        <v>3</v>
      </c>
      <c r="B79" s="25"/>
      <c r="C79" s="26" t="s">
        <v>19</v>
      </c>
      <c r="D79" s="27">
        <v>1</v>
      </c>
      <c r="E79" s="25"/>
      <c r="F79" s="25"/>
      <c r="G79" s="25"/>
    </row>
    <row r="80" ht="14.25" spans="1:7">
      <c r="A80" s="28" t="s">
        <v>4</v>
      </c>
      <c r="B80" s="28" t="s">
        <v>50</v>
      </c>
      <c r="C80" s="28" t="s">
        <v>51</v>
      </c>
      <c r="D80" s="28" t="s">
        <v>52</v>
      </c>
      <c r="E80" s="28" t="s">
        <v>53</v>
      </c>
      <c r="F80" s="28" t="s">
        <v>54</v>
      </c>
      <c r="G80" s="28" t="s">
        <v>11</v>
      </c>
    </row>
    <row r="81" ht="14.25" spans="1:7">
      <c r="A81" s="28">
        <v>1</v>
      </c>
      <c r="B81" s="28" t="s">
        <v>55</v>
      </c>
      <c r="C81" s="28" t="s">
        <v>56</v>
      </c>
      <c r="D81" s="28">
        <v>3</v>
      </c>
      <c r="E81" s="28">
        <v>13</v>
      </c>
      <c r="F81" s="28">
        <f>E81*D81</f>
        <v>39</v>
      </c>
      <c r="G81" s="28" t="s">
        <v>57</v>
      </c>
    </row>
    <row r="82" ht="14.25" spans="1:7">
      <c r="A82" s="28">
        <v>2</v>
      </c>
      <c r="B82" s="29" t="s">
        <v>58</v>
      </c>
      <c r="C82" s="29" t="s">
        <v>95</v>
      </c>
      <c r="D82" s="28">
        <v>1</v>
      </c>
      <c r="E82" s="28">
        <v>450</v>
      </c>
      <c r="F82" s="28">
        <f t="shared" ref="F82:F98" si="2">D82*E82</f>
        <v>450</v>
      </c>
      <c r="G82" s="28" t="s">
        <v>57</v>
      </c>
    </row>
    <row r="83" ht="14.25" spans="1:7">
      <c r="A83" s="28">
        <v>3</v>
      </c>
      <c r="B83" s="29" t="s">
        <v>58</v>
      </c>
      <c r="C83" s="29" t="s">
        <v>108</v>
      </c>
      <c r="D83" s="28">
        <v>3</v>
      </c>
      <c r="E83" s="28">
        <v>160</v>
      </c>
      <c r="F83" s="28">
        <f t="shared" si="2"/>
        <v>480</v>
      </c>
      <c r="G83" s="28" t="s">
        <v>57</v>
      </c>
    </row>
    <row r="84" ht="14.25" spans="1:7">
      <c r="A84" s="28">
        <v>4</v>
      </c>
      <c r="B84" s="29" t="s">
        <v>73</v>
      </c>
      <c r="C84" s="29" t="s">
        <v>74</v>
      </c>
      <c r="D84" s="28">
        <v>10</v>
      </c>
      <c r="E84" s="28">
        <v>19</v>
      </c>
      <c r="F84" s="28">
        <f t="shared" si="2"/>
        <v>190</v>
      </c>
      <c r="G84" s="28" t="s">
        <v>57</v>
      </c>
    </row>
    <row r="85" ht="14.25" spans="1:7">
      <c r="A85" s="28">
        <v>6</v>
      </c>
      <c r="B85" s="29" t="s">
        <v>91</v>
      </c>
      <c r="C85" s="29" t="s">
        <v>92</v>
      </c>
      <c r="D85" s="28">
        <v>1</v>
      </c>
      <c r="E85" s="28">
        <v>295</v>
      </c>
      <c r="F85" s="28">
        <f t="shared" si="2"/>
        <v>295</v>
      </c>
      <c r="G85" s="28" t="s">
        <v>75</v>
      </c>
    </row>
    <row r="86" ht="14.25" spans="1:7">
      <c r="A86" s="28">
        <v>7</v>
      </c>
      <c r="B86" s="29" t="s">
        <v>76</v>
      </c>
      <c r="C86" s="30" t="s">
        <v>109</v>
      </c>
      <c r="D86" s="28">
        <v>3</v>
      </c>
      <c r="E86" s="28">
        <v>25</v>
      </c>
      <c r="F86" s="28">
        <f t="shared" si="2"/>
        <v>75</v>
      </c>
      <c r="G86" s="28" t="s">
        <v>75</v>
      </c>
    </row>
    <row r="87" ht="14.25" spans="1:7">
      <c r="A87" s="28">
        <v>8</v>
      </c>
      <c r="B87" s="29" t="s">
        <v>60</v>
      </c>
      <c r="C87" s="29" t="s">
        <v>99</v>
      </c>
      <c r="D87" s="28">
        <v>1</v>
      </c>
      <c r="E87" s="28">
        <v>38</v>
      </c>
      <c r="F87" s="28">
        <f t="shared" si="2"/>
        <v>38</v>
      </c>
      <c r="G87" s="28" t="s">
        <v>75</v>
      </c>
    </row>
    <row r="88" ht="14.25" spans="1:7">
      <c r="A88" s="28">
        <v>9</v>
      </c>
      <c r="B88" s="29" t="s">
        <v>80</v>
      </c>
      <c r="C88" s="29" t="s">
        <v>81</v>
      </c>
      <c r="D88" s="28">
        <v>9</v>
      </c>
      <c r="E88" s="28">
        <v>38</v>
      </c>
      <c r="F88" s="28">
        <f t="shared" si="2"/>
        <v>342</v>
      </c>
      <c r="G88" s="28" t="s">
        <v>75</v>
      </c>
    </row>
    <row r="89" ht="14.25" spans="1:7">
      <c r="A89" s="28">
        <v>10</v>
      </c>
      <c r="B89" s="29" t="s">
        <v>82</v>
      </c>
      <c r="C89" s="30" t="s">
        <v>83</v>
      </c>
      <c r="D89" s="28">
        <v>12</v>
      </c>
      <c r="E89" s="28">
        <v>8</v>
      </c>
      <c r="F89" s="28">
        <f t="shared" si="2"/>
        <v>96</v>
      </c>
      <c r="G89" s="28" t="s">
        <v>75</v>
      </c>
    </row>
    <row r="90" ht="14.25" spans="1:7">
      <c r="A90" s="28">
        <v>11</v>
      </c>
      <c r="B90" s="29" t="s">
        <v>84</v>
      </c>
      <c r="C90" s="30" t="s">
        <v>85</v>
      </c>
      <c r="D90" s="28">
        <v>12</v>
      </c>
      <c r="E90" s="28">
        <v>4</v>
      </c>
      <c r="F90" s="28">
        <f t="shared" si="2"/>
        <v>48</v>
      </c>
      <c r="G90" s="28" t="s">
        <v>75</v>
      </c>
    </row>
    <row r="91" ht="14.25" spans="1:7">
      <c r="A91" s="28">
        <v>13</v>
      </c>
      <c r="B91" s="29" t="s">
        <v>100</v>
      </c>
      <c r="C91" s="30">
        <v>33</v>
      </c>
      <c r="D91" s="28">
        <v>1</v>
      </c>
      <c r="E91" s="28">
        <v>20</v>
      </c>
      <c r="F91" s="28">
        <f t="shared" si="2"/>
        <v>20</v>
      </c>
      <c r="G91" s="28" t="s">
        <v>75</v>
      </c>
    </row>
    <row r="92" ht="14.25" spans="1:7">
      <c r="A92" s="28">
        <v>14</v>
      </c>
      <c r="B92" s="29" t="s">
        <v>101</v>
      </c>
      <c r="C92" s="30" t="s">
        <v>110</v>
      </c>
      <c r="D92" s="28">
        <v>3</v>
      </c>
      <c r="E92" s="28">
        <v>6500</v>
      </c>
      <c r="F92" s="28">
        <f t="shared" si="2"/>
        <v>19500</v>
      </c>
      <c r="G92" s="28" t="s">
        <v>75</v>
      </c>
    </row>
    <row r="93" ht="14.25" spans="1:7">
      <c r="A93" s="28">
        <v>15</v>
      </c>
      <c r="B93" s="29" t="s">
        <v>103</v>
      </c>
      <c r="C93" s="30" t="s">
        <v>111</v>
      </c>
      <c r="D93" s="28">
        <v>3</v>
      </c>
      <c r="E93" s="28">
        <v>58</v>
      </c>
      <c r="F93" s="28">
        <f t="shared" si="2"/>
        <v>174</v>
      </c>
      <c r="G93" s="28"/>
    </row>
    <row r="94" ht="14.25" spans="1:7">
      <c r="A94" s="28">
        <v>16</v>
      </c>
      <c r="B94" s="29" t="s">
        <v>103</v>
      </c>
      <c r="C94" s="30" t="s">
        <v>105</v>
      </c>
      <c r="D94" s="28">
        <v>30</v>
      </c>
      <c r="E94" s="28">
        <v>0.8</v>
      </c>
      <c r="F94" s="28">
        <f t="shared" si="2"/>
        <v>24</v>
      </c>
      <c r="G94" s="28"/>
    </row>
    <row r="95" ht="14.25" spans="1:7">
      <c r="A95" s="28">
        <v>17</v>
      </c>
      <c r="B95" s="29" t="s">
        <v>106</v>
      </c>
      <c r="C95" s="30"/>
      <c r="D95" s="28">
        <v>1</v>
      </c>
      <c r="E95" s="28">
        <v>18</v>
      </c>
      <c r="F95" s="28">
        <f t="shared" si="2"/>
        <v>18</v>
      </c>
      <c r="G95" s="28"/>
    </row>
    <row r="96" ht="14.25" spans="1:7">
      <c r="A96" s="28">
        <v>18</v>
      </c>
      <c r="B96" s="29" t="s">
        <v>107</v>
      </c>
      <c r="C96" s="30">
        <v>150</v>
      </c>
      <c r="D96" s="28">
        <v>2</v>
      </c>
      <c r="E96" s="28">
        <v>70</v>
      </c>
      <c r="F96" s="28">
        <f t="shared" si="2"/>
        <v>140</v>
      </c>
      <c r="G96" s="28"/>
    </row>
    <row r="97" ht="14.25" spans="1:7">
      <c r="A97" s="28">
        <v>20</v>
      </c>
      <c r="B97" s="31" t="s">
        <v>93</v>
      </c>
      <c r="C97" s="30" t="s">
        <v>18</v>
      </c>
      <c r="D97" s="28">
        <v>1</v>
      </c>
      <c r="E97" s="28">
        <v>2500</v>
      </c>
      <c r="F97" s="28">
        <f t="shared" si="2"/>
        <v>2500</v>
      </c>
      <c r="G97" s="28"/>
    </row>
    <row r="98" ht="14.25" spans="1:7">
      <c r="A98" s="28">
        <v>21</v>
      </c>
      <c r="B98" s="32" t="s">
        <v>94</v>
      </c>
      <c r="C98" s="33"/>
      <c r="D98" s="34">
        <v>1</v>
      </c>
      <c r="E98" s="34">
        <v>4100</v>
      </c>
      <c r="F98" s="35">
        <f t="shared" si="2"/>
        <v>4100</v>
      </c>
      <c r="G98" s="34"/>
    </row>
    <row r="99" ht="14.25" spans="1:7">
      <c r="A99" s="28">
        <v>22</v>
      </c>
      <c r="B99" s="36" t="s">
        <v>23</v>
      </c>
      <c r="C99" s="37"/>
      <c r="D99" s="38">
        <v>1</v>
      </c>
      <c r="E99" s="38"/>
      <c r="F99" s="38">
        <f>SUM(F81:F98)</f>
        <v>28529</v>
      </c>
      <c r="G99" s="38"/>
    </row>
    <row r="100" ht="14.25" spans="1:7">
      <c r="A100" s="24">
        <v>4</v>
      </c>
      <c r="B100" s="25"/>
      <c r="C100" s="26" t="s">
        <v>20</v>
      </c>
      <c r="D100" s="27">
        <v>1</v>
      </c>
      <c r="E100" s="25"/>
      <c r="F100" s="25"/>
      <c r="G100" s="25"/>
    </row>
    <row r="101" ht="14.25" spans="1:7">
      <c r="A101" s="28" t="s">
        <v>4</v>
      </c>
      <c r="B101" s="28" t="s">
        <v>50</v>
      </c>
      <c r="C101" s="28" t="s">
        <v>51</v>
      </c>
      <c r="D101" s="28" t="s">
        <v>52</v>
      </c>
      <c r="E101" s="28" t="s">
        <v>53</v>
      </c>
      <c r="F101" s="28" t="s">
        <v>54</v>
      </c>
      <c r="G101" s="28" t="s">
        <v>11</v>
      </c>
    </row>
    <row r="102" ht="14.25" spans="1:7">
      <c r="A102" s="28">
        <v>1</v>
      </c>
      <c r="B102" s="28" t="s">
        <v>55</v>
      </c>
      <c r="C102" s="28" t="s">
        <v>56</v>
      </c>
      <c r="D102" s="28">
        <v>3</v>
      </c>
      <c r="E102" s="28">
        <v>13</v>
      </c>
      <c r="F102" s="28">
        <f>E102*D102</f>
        <v>39</v>
      </c>
      <c r="G102" s="28" t="s">
        <v>57</v>
      </c>
    </row>
    <row r="103" ht="14.25" spans="1:7">
      <c r="A103" s="28">
        <v>2</v>
      </c>
      <c r="B103" s="29" t="s">
        <v>78</v>
      </c>
      <c r="C103" s="29" t="s">
        <v>112</v>
      </c>
      <c r="D103" s="28">
        <v>1</v>
      </c>
      <c r="E103" s="28">
        <v>850</v>
      </c>
      <c r="F103" s="28">
        <f t="shared" ref="F103:F108" si="3">D103*E103</f>
        <v>850</v>
      </c>
      <c r="G103" s="28" t="s">
        <v>57</v>
      </c>
    </row>
    <row r="104" ht="14.25" spans="1:7">
      <c r="A104" s="28">
        <v>3</v>
      </c>
      <c r="B104" s="29" t="s">
        <v>91</v>
      </c>
      <c r="C104" s="30" t="s">
        <v>92</v>
      </c>
      <c r="D104" s="28">
        <v>1</v>
      </c>
      <c r="E104" s="28">
        <v>295</v>
      </c>
      <c r="F104" s="28">
        <f t="shared" si="3"/>
        <v>295</v>
      </c>
      <c r="G104" s="28" t="s">
        <v>75</v>
      </c>
    </row>
    <row r="105" ht="14.25" spans="1:7">
      <c r="A105" s="28">
        <v>4</v>
      </c>
      <c r="B105" s="29" t="s">
        <v>80</v>
      </c>
      <c r="C105" s="29" t="s">
        <v>113</v>
      </c>
      <c r="D105" s="28">
        <v>3</v>
      </c>
      <c r="E105" s="28">
        <v>87</v>
      </c>
      <c r="F105" s="28">
        <f t="shared" si="3"/>
        <v>261</v>
      </c>
      <c r="G105" s="28" t="s">
        <v>75</v>
      </c>
    </row>
    <row r="106" ht="14.25" spans="1:7">
      <c r="A106" s="28">
        <v>5</v>
      </c>
      <c r="B106" s="29" t="s">
        <v>84</v>
      </c>
      <c r="C106" s="30" t="s">
        <v>85</v>
      </c>
      <c r="D106" s="28">
        <v>2</v>
      </c>
      <c r="E106" s="28">
        <v>4</v>
      </c>
      <c r="F106" s="28">
        <f t="shared" si="3"/>
        <v>8</v>
      </c>
      <c r="G106" s="28" t="s">
        <v>75</v>
      </c>
    </row>
    <row r="107" ht="14.25" spans="1:7">
      <c r="A107" s="28">
        <v>6</v>
      </c>
      <c r="B107" s="31" t="s">
        <v>93</v>
      </c>
      <c r="C107" s="30" t="s">
        <v>13</v>
      </c>
      <c r="D107" s="28">
        <v>1</v>
      </c>
      <c r="E107" s="28">
        <v>1900</v>
      </c>
      <c r="F107" s="28">
        <f t="shared" si="3"/>
        <v>1900</v>
      </c>
      <c r="G107" s="28"/>
    </row>
    <row r="108" ht="14.25" spans="1:7">
      <c r="A108" s="28">
        <v>7</v>
      </c>
      <c r="B108" s="32" t="s">
        <v>94</v>
      </c>
      <c r="C108" s="33"/>
      <c r="D108" s="34">
        <v>1</v>
      </c>
      <c r="E108" s="34">
        <v>2100</v>
      </c>
      <c r="F108" s="35">
        <f t="shared" si="3"/>
        <v>2100</v>
      </c>
      <c r="G108" s="34"/>
    </row>
    <row r="109" ht="14.25" spans="1:7">
      <c r="A109" s="28">
        <v>8</v>
      </c>
      <c r="B109" s="36" t="s">
        <v>23</v>
      </c>
      <c r="C109" s="37"/>
      <c r="D109" s="38">
        <v>1</v>
      </c>
      <c r="E109" s="38"/>
      <c r="F109" s="38">
        <f>SUM(F102:F108)</f>
        <v>5453</v>
      </c>
      <c r="G109" s="38"/>
    </row>
    <row r="110" ht="14.25" spans="1:7">
      <c r="A110" s="24">
        <v>5</v>
      </c>
      <c r="B110" s="25"/>
      <c r="C110" s="26" t="s">
        <v>22</v>
      </c>
      <c r="D110" s="27">
        <v>1</v>
      </c>
      <c r="E110" s="25"/>
      <c r="F110" s="25"/>
      <c r="G110" s="25"/>
    </row>
    <row r="111" ht="14.25" spans="1:7">
      <c r="A111" s="28" t="s">
        <v>4</v>
      </c>
      <c r="B111" s="28" t="s">
        <v>50</v>
      </c>
      <c r="C111" s="28" t="s">
        <v>51</v>
      </c>
      <c r="D111" s="28" t="s">
        <v>52</v>
      </c>
      <c r="E111" s="28" t="s">
        <v>53</v>
      </c>
      <c r="F111" s="28" t="s">
        <v>54</v>
      </c>
      <c r="G111" s="28" t="s">
        <v>11</v>
      </c>
    </row>
    <row r="112" ht="14.25" spans="1:7">
      <c r="A112" s="28">
        <v>1</v>
      </c>
      <c r="B112" s="28" t="s">
        <v>55</v>
      </c>
      <c r="C112" s="28" t="s">
        <v>56</v>
      </c>
      <c r="D112" s="28">
        <v>3</v>
      </c>
      <c r="E112" s="28">
        <v>13</v>
      </c>
      <c r="F112" s="28">
        <f>E112*D112</f>
        <v>39</v>
      </c>
      <c r="G112" s="28" t="s">
        <v>57</v>
      </c>
    </row>
    <row r="113" ht="14.25" spans="1:7">
      <c r="A113" s="28">
        <v>2</v>
      </c>
      <c r="B113" s="29" t="s">
        <v>78</v>
      </c>
      <c r="C113" s="29" t="s">
        <v>112</v>
      </c>
      <c r="D113" s="28">
        <v>1</v>
      </c>
      <c r="E113" s="28">
        <v>850</v>
      </c>
      <c r="F113" s="28">
        <f t="shared" ref="F113:F118" si="4">D113*E113</f>
        <v>850</v>
      </c>
      <c r="G113" s="28" t="s">
        <v>57</v>
      </c>
    </row>
    <row r="114" ht="14.25" spans="1:7">
      <c r="A114" s="28">
        <v>3</v>
      </c>
      <c r="B114" s="29" t="s">
        <v>91</v>
      </c>
      <c r="C114" s="30" t="s">
        <v>92</v>
      </c>
      <c r="D114" s="28">
        <v>1</v>
      </c>
      <c r="E114" s="28">
        <v>295</v>
      </c>
      <c r="F114" s="28">
        <f t="shared" si="4"/>
        <v>295</v>
      </c>
      <c r="G114" s="28" t="s">
        <v>75</v>
      </c>
    </row>
    <row r="115" ht="14.25" spans="1:7">
      <c r="A115" s="28">
        <v>4</v>
      </c>
      <c r="B115" s="29" t="s">
        <v>80</v>
      </c>
      <c r="C115" s="29" t="s">
        <v>113</v>
      </c>
      <c r="D115" s="28">
        <v>3</v>
      </c>
      <c r="E115" s="28">
        <v>87</v>
      </c>
      <c r="F115" s="28">
        <f t="shared" si="4"/>
        <v>261</v>
      </c>
      <c r="G115" s="28" t="s">
        <v>75</v>
      </c>
    </row>
    <row r="116" ht="14.25" spans="1:7">
      <c r="A116" s="28">
        <v>5</v>
      </c>
      <c r="B116" s="29" t="s">
        <v>84</v>
      </c>
      <c r="C116" s="30" t="s">
        <v>85</v>
      </c>
      <c r="D116" s="28">
        <v>2</v>
      </c>
      <c r="E116" s="28">
        <v>4</v>
      </c>
      <c r="F116" s="28">
        <f t="shared" si="4"/>
        <v>8</v>
      </c>
      <c r="G116" s="28" t="s">
        <v>75</v>
      </c>
    </row>
    <row r="117" ht="14.25" spans="1:7">
      <c r="A117" s="28">
        <v>6</v>
      </c>
      <c r="B117" s="31" t="s">
        <v>93</v>
      </c>
      <c r="C117" s="30" t="s">
        <v>13</v>
      </c>
      <c r="D117" s="28">
        <v>1</v>
      </c>
      <c r="E117" s="28">
        <v>1900</v>
      </c>
      <c r="F117" s="28">
        <f t="shared" si="4"/>
        <v>1900</v>
      </c>
      <c r="G117" s="28"/>
    </row>
    <row r="118" ht="14.25" spans="1:7">
      <c r="A118" s="28">
        <v>7</v>
      </c>
      <c r="B118" s="32" t="s">
        <v>94</v>
      </c>
      <c r="C118" s="33"/>
      <c r="D118" s="34">
        <v>1</v>
      </c>
      <c r="E118" s="34">
        <v>2100</v>
      </c>
      <c r="F118" s="35">
        <f t="shared" si="4"/>
        <v>2100</v>
      </c>
      <c r="G118" s="34"/>
    </row>
    <row r="119" ht="14.25" spans="1:7">
      <c r="A119" s="28">
        <v>8</v>
      </c>
      <c r="B119" s="36" t="s">
        <v>23</v>
      </c>
      <c r="C119" s="37"/>
      <c r="D119" s="38">
        <v>1</v>
      </c>
      <c r="E119" s="38"/>
      <c r="F119" s="38">
        <f>SUM(F112:F118)</f>
        <v>5453</v>
      </c>
      <c r="G119" s="38"/>
    </row>
  </sheetData>
  <mergeCells count="22">
    <mergeCell ref="A1:H1"/>
    <mergeCell ref="A2:H2"/>
    <mergeCell ref="A3:H3"/>
    <mergeCell ref="A5:H5"/>
    <mergeCell ref="C13:H13"/>
    <mergeCell ref="A15:H15"/>
    <mergeCell ref="A16:H16"/>
    <mergeCell ref="A17:H17"/>
    <mergeCell ref="D23:E23"/>
    <mergeCell ref="D24:H24"/>
    <mergeCell ref="A25:C25"/>
    <mergeCell ref="D25:H25"/>
    <mergeCell ref="A26:C26"/>
    <mergeCell ref="D26:H26"/>
    <mergeCell ref="A27:C27"/>
    <mergeCell ref="D27:H27"/>
    <mergeCell ref="A28:C28"/>
    <mergeCell ref="D28:H28"/>
    <mergeCell ref="A29:C29"/>
    <mergeCell ref="D29:H29"/>
    <mergeCell ref="A30:C30"/>
    <mergeCell ref="D30:H30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2006-09-13T11:21:00Z</dcterms:created>
  <dcterms:modified xsi:type="dcterms:W3CDTF">2024-11-14T02:38:34Z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5DF4659C46894D71AFA06BA2DCEF49A4_13</vt:lpwstr>
  </property>
</Properties>
</file>