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支付单" sheetId="2" r:id="rId1"/>
    <sheet name="验收结算单" sheetId="3" r:id="rId2"/>
    <sheet name="用工明细" sheetId="1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<sst xmlns="http://schemas.openxmlformats.org/spreadsheetml/2006/main" count="95" uniqueCount="67">
  <si>
    <t>批次号(必填)</t>
  </si>
  <si>
    <t>总笔数(必填)</t>
  </si>
  <si>
    <t>总金额(必填)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</si>
  <si>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</si>
  <si>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</si>
  <si>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</si>
  <si>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</si>
  <si>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</si>
  <si>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</si>
  <si>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</si>
  <si>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</si>
  <si>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税费</t>
  </si>
  <si>
    <t>合计</t>
  </si>
  <si>
    <t>付款备注(非必填)</t>
  </si>
  <si>
    <t>6222080200024888573</t>
  </si>
  <si>
    <t>中国工商银行</t>
  </si>
  <si>
    <t>黄汝军</t>
  </si>
  <si>
    <t>37292219800609591X</t>
  </si>
  <si>
    <t>15810865669</t>
  </si>
  <si>
    <t>技术服务费</t>
  </si>
  <si>
    <t xml:space="preserve"> 服务验收 结算单</t>
  </si>
  <si>
    <t>序号</t>
  </si>
  <si>
    <t>验收单位：</t>
  </si>
  <si>
    <t>北京三汇能环科技发展有限公司</t>
  </si>
  <si>
    <t>用工部门：</t>
  </si>
  <si>
    <t>运维部</t>
  </si>
  <si>
    <t>结算日期：</t>
  </si>
  <si>
    <t>施工员</t>
  </si>
  <si>
    <t>项目单位名称</t>
  </si>
  <si>
    <t>项目内容</t>
  </si>
  <si>
    <t>开工日期</t>
  </si>
  <si>
    <t>竣工日期</t>
  </si>
  <si>
    <t>施工天数</t>
  </si>
  <si>
    <t>验收结论</t>
  </si>
  <si>
    <t>首欣新峰</t>
  </si>
  <si>
    <t>抢修更换阀门</t>
  </si>
  <si>
    <t>完工</t>
  </si>
  <si>
    <t>结算金额</t>
  </si>
  <si>
    <t>内容</t>
  </si>
  <si>
    <t>应结算价税合计金额</t>
  </si>
  <si>
    <t>实际结算价税合计金额</t>
  </si>
  <si>
    <t>未结算金额</t>
  </si>
  <si>
    <t>合    计：</t>
  </si>
  <si>
    <t>签字盖章：</t>
  </si>
  <si>
    <t>施工员（签字）</t>
  </si>
  <si>
    <t>现场负责人 （签字）</t>
  </si>
  <si>
    <t>施工结算单</t>
  </si>
  <si>
    <t>天数</t>
  </si>
  <si>
    <t>单价/天</t>
  </si>
  <si>
    <t>合计金额</t>
  </si>
  <si>
    <t>支付状态</t>
  </si>
  <si>
    <t>付款主体</t>
  </si>
  <si>
    <t>备注</t>
  </si>
  <si>
    <t>未付</t>
  </si>
  <si>
    <t>三汇</t>
  </si>
  <si>
    <r>
      <rPr>
        <sz val="18"/>
        <rFont val="宋体"/>
        <charset val="134"/>
      </rPr>
      <t xml:space="preserve"> </t>
    </r>
    <r>
      <rPr>
        <u/>
        <sz val="18"/>
        <rFont val="宋体"/>
        <charset val="134"/>
      </rPr>
      <t>服务验收、结算单</t>
    </r>
  </si>
  <si>
    <t>用工部门：运维部</t>
  </si>
  <si>
    <t>验收清单</t>
  </si>
  <si>
    <t>验收单位</t>
  </si>
  <si>
    <t>签字盖章</t>
  </si>
  <si>
    <t xml:space="preserve"> 现场负责人 （签字）</t>
  </si>
  <si>
    <t>结算信息</t>
  </si>
  <si>
    <t>收款户名</t>
  </si>
  <si>
    <t>收款银行</t>
  </si>
  <si>
    <t>身份证件号码</t>
  </si>
  <si>
    <t>收款账号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</si>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</sst>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&quot;￥&quot;#,##0.00_);[Red]\(&quot;￥&quot;#,##0.00\)"/>
    <numFmt numFmtId="178" formatCode="#,##0.00_ "/>
    <numFmt numFmtId="179" formatCode="0.0_ "/>
    <numFmt numFmtId="180" formatCode="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宋体"/>
      <charset val="134"/>
    </font>
    <font>
      <b/>
      <sz val="11"/>
      <name val="方正书宋_GBK"/>
      <charset val="134"/>
    </font>
    <font>
      <sz val="9"/>
      <name val="方正书宋_GBK"/>
      <charset val="134"/>
    </font>
    <font>
      <sz val="11"/>
      <name val="方正书宋_GBK"/>
      <charset val="134"/>
    </font>
    <font>
      <b/>
      <sz val="9"/>
      <name val="方正书宋_GBK"/>
      <charset val="134"/>
    </font>
    <font>
      <sz val="1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17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4" fontId="1" fillId="3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vertical="center" wrapText="1"/>
    </xf>
    <xf numFmtId="49" fontId="7" fillId="4" borderId="9" xfId="0" applyNumberFormat="1" applyFont="1" applyFill="1" applyBorder="1" applyAlignment="1">
      <alignment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 wrapText="1"/>
    </xf>
    <xf numFmtId="177" fontId="10" fillId="2" borderId="11" xfId="0" applyNumberFormat="1" applyFont="1" applyFill="1" applyBorder="1" applyAlignment="1">
      <alignment horizontal="center" vertical="center" wrapText="1"/>
    </xf>
    <xf numFmtId="177" fontId="10" fillId="2" borderId="10" xfId="0" applyNumberFormat="1" applyFont="1" applyFill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178" fontId="1" fillId="2" borderId="8" xfId="0" applyNumberFormat="1" applyFont="1" applyFill="1" applyBorder="1" applyAlignment="1">
      <alignment horizontal="right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78" fontId="9" fillId="4" borderId="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9" fontId="1" fillId="2" borderId="8" xfId="0" applyNumberFormat="1" applyFont="1" applyFill="1" applyBorder="1" applyAlignment="1">
      <alignment horizontal="center" vertical="center" wrapText="1"/>
    </xf>
    <xf numFmtId="178" fontId="1" fillId="2" borderId="8" xfId="0" applyNumberFormat="1" applyFont="1" applyFill="1" applyBorder="1" applyAlignment="1">
      <alignment horizontal="right" vertical="center" wrapText="1"/>
    </xf>
    <xf numFmtId="180" fontId="1" fillId="2" borderId="8" xfId="0" applyNumberFormat="1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left" vertical="center" wrapText="1"/>
    </xf>
    <xf numFmtId="176" fontId="1" fillId="2" borderId="8" xfId="0" applyNumberFormat="1" applyFont="1" applyFill="1" applyBorder="1" applyAlignment="1">
      <alignment horizontal="left" vertical="center"/>
    </xf>
    <xf numFmtId="176" fontId="1" fillId="2" borderId="8" xfId="0" applyNumberFormat="1" applyFont="1" applyFill="1" applyBorder="1" applyAlignment="1">
      <alignment horizontal="center" vertical="center"/>
    </xf>
    <xf numFmtId="178" fontId="1" fillId="2" borderId="8" xfId="0" applyNumberFormat="1" applyFont="1" applyFill="1" applyBorder="1" applyAlignment="1">
      <alignment horizontal="left" vertical="center"/>
    </xf>
    <xf numFmtId="178" fontId="1" fillId="2" borderId="8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14" fontId="1" fillId="3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8" fontId="1" fillId="2" borderId="8" xfId="0" applyNumberFormat="1" applyFont="1" applyFill="1" applyBorder="1" applyAlignment="1">
      <alignment horizontal="center" vertical="center" wrapText="1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1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8" fontId="1" fillId="2" borderId="10" xfId="0" applyNumberFormat="1" applyFont="1" applyFill="1" applyBorder="1" applyAlignment="1">
      <alignment horizontal="center" vertical="center" wrapText="1"/>
    </xf>
    <xf numFmtId="178" fontId="1" fillId="2" borderId="1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177" fontId="10" fillId="2" borderId="1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49" fontId="9" fillId="6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49" fontId="6" fillId="7" borderId="8" xfId="0" applyNumberFormat="1" applyFont="1" applyFill="1" applyBorder="1" applyAlignment="1">
      <alignment vertical="center" wrapText="1"/>
    </xf>
    <xf numFmtId="49" fontId="6" fillId="7" borderId="8" xfId="0" applyNumberFormat="1" applyFont="1" applyFill="1" applyBorder="1" applyAlignment="1" applyProtection="1">
      <alignment vertical="center" wrapText="1"/>
    </xf>
    <xf numFmtId="49" fontId="9" fillId="6" borderId="8" xfId="0" applyNumberFormat="1" applyFont="1" applyFill="1" applyBorder="1" applyAlignment="1">
      <alignment vertical="center" wrapText="1"/>
    </xf>
    <xf numFmtId="178" fontId="9" fillId="6" borderId="8" xfId="0" applyNumberFormat="1" applyFont="1" applyFill="1" applyBorder="1" applyAlignment="1">
      <alignment vertical="center" wrapText="1"/>
    </xf>
    <xf numFmtId="178" fontId="9" fillId="6" borderId="0" xfId="0" applyNumberFormat="1" applyFont="1" applyFill="1" applyAlignment="1">
      <alignment horizontal="right" vertical="center" wrapText="1"/>
    </xf>
    <xf numFmtId="49" fontId="6" fillId="8" borderId="8" xfId="0" applyNumberFormat="1" applyFont="1" applyFill="1" applyBorder="1" applyAlignment="1" applyProtection="1">
      <alignment vertical="center" wrapText="1"/>
    </xf>
    <xf numFmtId="176" fontId="9" fillId="6" borderId="8" xfId="0" applyNumberFormat="1" applyFont="1" applyFill="1" applyBorder="1" applyAlignment="1">
      <alignment horizontal="left" vertical="center" wrapText="1"/>
    </xf>
    <xf numFmtId="49" fontId="7" fillId="8" borderId="8" xfId="0" applyNumberFormat="1" applyFont="1" applyFill="1" applyBorder="1" applyAlignment="1">
      <alignment vertical="center" wrapText="1"/>
    </xf>
    <xf numFmtId="49" fontId="7" fillId="8" borderId="8" xfId="0" applyNumberFormat="1" applyFont="1" applyFill="1" applyBorder="1" applyAlignment="1">
      <alignment horizontal="left" vertical="center" wrapText="1"/>
    </xf>
    <xf numFmtId="178" fontId="7" fillId="8" borderId="8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horizontal="left" vertical="center" wrapText="1"/>
    </xf>
    <xf numFmtId="178" fontId="9" fillId="8" borderId="8" xfId="0" applyNumberFormat="1" applyFont="1" applyFill="1" applyBorder="1" applyAlignment="1">
      <alignment vertical="center" wrapText="1"/>
    </xf>
    <xf numFmtId="0" fontId="9" fillId="8" borderId="8" xfId="0" applyFont="1" applyFill="1" applyBorder="1" applyAlignment="1">
      <alignment vertical="center" wrapText="1"/>
    </xf>
    <xf numFmtId="0" fontId="9" fillId="8" borderId="8" xfId="0" applyFont="1" applyFill="1" applyBorder="1" applyAlignment="1">
      <alignment horizontal="left" vertical="center" wrapText="1"/>
    </xf>
    <xf numFmtId="178" fontId="7" fillId="8" borderId="8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G20" sqref="G20"/>
    </sheetView>
  </sheetViews>
  <sheetFormatPr defaultColWidth="8.725" defaultRowHeight="22" customHeight="1"/>
  <cols>
    <col min="1" max="1" width="5.63333333333333" style="126" customWidth="1"/>
    <col min="2" max="2" width="21.5416666666667" style="126" customWidth="1"/>
    <col min="3" max="3" width="18.6333333333333" style="126" customWidth="1"/>
    <col min="4" max="4" width="14.5416666666667" style="126" customWidth="1"/>
    <col min="5" max="5" width="21.8166666666667" style="126" customWidth="1"/>
    <col min="6" max="6" width="14.9083333333333" style="126" customWidth="1"/>
    <col min="7" max="7" width="15.875" style="126" customWidth="1"/>
    <col min="8" max="8" width="7.375" style="126" customWidth="1"/>
    <col min="9" max="9" width="10.625" style="126" customWidth="1"/>
    <col min="10" max="10" width="23.9083333333333" style="126" customWidth="1"/>
    <col min="11" max="16384" width="8.725" style="126"/>
  </cols>
  <sheetData>
    <row r="1" s="124" customFormat="1" customHeight="1" spans="1:3">
      <c r="A1" s="127" t="s">
        <v>0</v>
      </c>
      <c r="B1" s="128" t="s">
        <v>1</v>
      </c>
      <c r="C1" s="128" t="s">
        <v>2</v>
      </c>
    </row>
    <row r="2" s="125" customFormat="1" customHeight="1" spans="1:9">
      <c r="A2" s="129"/>
      <c r="B2" s="129" t="s">
        <v>3</v>
      </c>
      <c r="C2" s="130">
        <v>1060</v>
      </c>
      <c r="G2" s="131"/>
      <c r="H2" s="131"/>
      <c r="I2" s="131"/>
    </row>
    <row r="3" s="124" customFormat="1" ht="33" customHeight="1" spans="1:10">
      <c r="A3" s="128" t="s">
        <v>4</v>
      </c>
      <c r="B3" s="132" t="s">
        <v>5</v>
      </c>
      <c r="C3" s="132" t="s">
        <v>6</v>
      </c>
      <c r="D3" s="132" t="s">
        <v>7</v>
      </c>
      <c r="E3" s="132" t="s">
        <v>8</v>
      </c>
      <c r="F3" s="132" t="s">
        <v>9</v>
      </c>
      <c r="G3" s="132" t="s">
        <v>10</v>
      </c>
      <c r="H3" s="132" t="s">
        <v>11</v>
      </c>
      <c r="I3" s="132" t="s">
        <v>12</v>
      </c>
      <c r="J3" s="132" t="s">
        <v>13</v>
      </c>
    </row>
    <row r="4" s="126" customFormat="1" ht="40" customHeight="1" spans="1:10">
      <c r="A4" s="133"/>
      <c r="B4" s="134" t="s">
        <v>14</v>
      </c>
      <c r="C4" s="134" t="s">
        <v>15</v>
      </c>
      <c r="D4" s="134" t="s">
        <v>16</v>
      </c>
      <c r="E4" s="134" t="s">
        <v>17</v>
      </c>
      <c r="F4" s="135" t="s">
        <v>18</v>
      </c>
      <c r="G4" s="136">
        <v>1000</v>
      </c>
      <c r="H4" s="136">
        <f>G4*0.06</f>
        <v>60</v>
      </c>
      <c r="I4" s="136">
        <f>G4+H4</f>
        <v>1060</v>
      </c>
      <c r="J4" s="140" t="s">
        <v>19</v>
      </c>
    </row>
    <row r="5" s="126" customFormat="1" customHeight="1" spans="1:10">
      <c r="A5" s="137"/>
      <c r="B5" s="134"/>
      <c r="C5" s="134"/>
      <c r="D5" s="134"/>
      <c r="E5" s="138"/>
      <c r="F5" s="135"/>
      <c r="G5" s="139"/>
      <c r="H5" s="139"/>
      <c r="I5" s="139"/>
      <c r="J5" s="140"/>
    </row>
    <row r="6" s="126" customFormat="1" customHeight="1" spans="1:10">
      <c r="A6" s="137"/>
      <c r="B6" s="134"/>
      <c r="C6" s="134"/>
      <c r="D6" s="140"/>
      <c r="E6" s="140"/>
      <c r="F6" s="141"/>
      <c r="G6" s="142"/>
      <c r="H6" s="142"/>
      <c r="I6" s="142"/>
      <c r="J6" s="140"/>
    </row>
    <row r="7" customHeight="1" spans="1:10">
      <c r="A7" s="137"/>
      <c r="B7" s="140"/>
      <c r="C7" s="140"/>
      <c r="D7" s="140"/>
      <c r="E7" s="140"/>
      <c r="F7" s="140"/>
      <c r="G7" s="140"/>
      <c r="H7" s="140"/>
      <c r="I7" s="140"/>
      <c r="J7" s="140"/>
    </row>
    <row r="8" customHeight="1" spans="1:10">
      <c r="A8" s="137"/>
      <c r="B8" s="140"/>
      <c r="C8" s="140"/>
      <c r="D8" s="140"/>
      <c r="E8" s="140"/>
      <c r="F8" s="140"/>
      <c r="G8" s="140"/>
      <c r="H8" s="140"/>
      <c r="I8" s="140"/>
      <c r="J8" s="140"/>
    </row>
    <row r="9" customHeight="1" spans="1:10">
      <c r="A9" s="137"/>
      <c r="B9" s="140"/>
      <c r="C9" s="140"/>
      <c r="D9" s="140"/>
      <c r="E9" s="140"/>
      <c r="F9" s="140"/>
      <c r="G9" s="140"/>
      <c r="H9" s="140"/>
      <c r="I9" s="140"/>
      <c r="J9" s="140"/>
    </row>
    <row r="10" customHeight="1" spans="1:10">
      <c r="A10" s="137"/>
      <c r="B10" s="140"/>
      <c r="C10" s="140"/>
      <c r="D10" s="140"/>
      <c r="E10" s="140"/>
      <c r="F10" s="140"/>
      <c r="G10" s="140"/>
      <c r="H10" s="140"/>
      <c r="I10" s="140"/>
      <c r="J10" s="140"/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10" sqref="B10:C10"/>
    </sheetView>
  </sheetViews>
  <sheetFormatPr defaultColWidth="9" defaultRowHeight="22" customHeight="1" outlineLevelCol="7"/>
  <cols>
    <col min="1" max="1" width="3.45833333333333" style="86" customWidth="1"/>
    <col min="2" max="2" width="8" style="3" customWidth="1"/>
    <col min="3" max="3" width="13" style="1" customWidth="1"/>
    <col min="4" max="4" width="17.1833333333333" style="1" customWidth="1"/>
    <col min="5" max="5" width="10.725" style="1" customWidth="1"/>
    <col min="6" max="6" width="11.5416666666667" style="1" customWidth="1"/>
    <col min="7" max="7" width="8.09166666666667" style="1" customWidth="1"/>
    <col min="8" max="8" width="13.5416666666667" style="1" customWidth="1"/>
    <col min="9" max="16384" width="9" style="1"/>
  </cols>
  <sheetData>
    <row r="1" s="1" customFormat="1" customHeight="1" spans="1:8">
      <c r="A1" s="87" t="s">
        <v>20</v>
      </c>
      <c r="B1" s="88"/>
      <c r="C1" s="88"/>
      <c r="D1" s="88"/>
      <c r="E1" s="88"/>
      <c r="F1" s="88"/>
      <c r="G1" s="88"/>
      <c r="H1" s="88"/>
    </row>
    <row r="2" s="1" customFormat="1" ht="30" customHeight="1" spans="1:8">
      <c r="A2" s="89" t="s">
        <v>21</v>
      </c>
      <c r="B2" s="90" t="s">
        <v>22</v>
      </c>
      <c r="C2" s="91" t="s">
        <v>23</v>
      </c>
      <c r="D2" s="91"/>
      <c r="E2" s="92" t="s">
        <v>24</v>
      </c>
      <c r="F2" s="93" t="s">
        <v>25</v>
      </c>
      <c r="G2" s="94" t="s">
        <v>26</v>
      </c>
      <c r="H2" s="95">
        <f ca="1">NOW()</f>
        <v>45300.370150463</v>
      </c>
    </row>
    <row r="3" s="2" customFormat="1" customHeight="1" spans="1:8">
      <c r="A3" s="96"/>
      <c r="B3" s="97" t="s">
        <v>27</v>
      </c>
      <c r="C3" s="98" t="s">
        <v>28</v>
      </c>
      <c r="D3" s="99" t="s">
        <v>29</v>
      </c>
      <c r="E3" s="100" t="s">
        <v>30</v>
      </c>
      <c r="F3" s="101" t="s">
        <v>31</v>
      </c>
      <c r="G3" s="101" t="s">
        <v>32</v>
      </c>
      <c r="H3" s="99" t="s">
        <v>33</v>
      </c>
    </row>
    <row r="4" s="1" customFormat="1" customHeight="1" spans="1:8">
      <c r="A4" s="89">
        <v>1</v>
      </c>
      <c r="B4" s="74" t="s">
        <v>16</v>
      </c>
      <c r="C4" s="75" t="s">
        <v>34</v>
      </c>
      <c r="D4" s="74" t="s">
        <v>35</v>
      </c>
      <c r="E4" s="76">
        <v>45296</v>
      </c>
      <c r="F4" s="76">
        <v>44931</v>
      </c>
      <c r="G4" s="79">
        <v>1</v>
      </c>
      <c r="H4" s="38" t="s">
        <v>36</v>
      </c>
    </row>
    <row r="5" s="1" customFormat="1" customHeight="1" spans="1:8">
      <c r="A5" s="89">
        <v>4</v>
      </c>
      <c r="B5" s="73"/>
      <c r="C5" s="22"/>
      <c r="D5" s="75"/>
      <c r="E5" s="80"/>
      <c r="F5" s="80"/>
      <c r="G5" s="102"/>
      <c r="H5" s="38"/>
    </row>
    <row r="6" s="1" customFormat="1" customHeight="1" spans="1:8">
      <c r="A6" s="89">
        <v>5</v>
      </c>
      <c r="B6" s="73"/>
      <c r="C6" s="22"/>
      <c r="D6" s="22"/>
      <c r="E6" s="80"/>
      <c r="F6" s="80"/>
      <c r="G6" s="102"/>
      <c r="H6" s="38"/>
    </row>
    <row r="7" s="1" customFormat="1" customHeight="1" spans="1:8">
      <c r="A7" s="89">
        <v>6</v>
      </c>
      <c r="B7" s="73"/>
      <c r="C7" s="22"/>
      <c r="D7" s="22"/>
      <c r="E7" s="80"/>
      <c r="F7" s="80"/>
      <c r="G7" s="102"/>
      <c r="H7" s="38"/>
    </row>
    <row r="8" s="1" customFormat="1" customHeight="1" spans="1:8">
      <c r="A8" s="103" t="s">
        <v>37</v>
      </c>
      <c r="B8" s="104"/>
      <c r="C8" s="104"/>
      <c r="D8" s="104"/>
      <c r="E8" s="104"/>
      <c r="F8" s="104"/>
      <c r="G8" s="104"/>
      <c r="H8" s="105"/>
    </row>
    <row r="9" s="1" customFormat="1" customHeight="1" spans="1:8">
      <c r="A9" s="96" t="s">
        <v>21</v>
      </c>
      <c r="B9" s="106" t="s">
        <v>38</v>
      </c>
      <c r="C9" s="107"/>
      <c r="D9" s="40" t="s">
        <v>39</v>
      </c>
      <c r="E9" s="40"/>
      <c r="F9" s="40" t="s">
        <v>40</v>
      </c>
      <c r="G9" s="40"/>
      <c r="H9" s="38" t="s">
        <v>41</v>
      </c>
    </row>
    <row r="10" s="1" customFormat="1" customHeight="1" spans="1:8">
      <c r="A10" s="96">
        <v>1</v>
      </c>
      <c r="B10" s="106" t="s">
        <v>19</v>
      </c>
      <c r="C10" s="107"/>
      <c r="D10" s="108">
        <v>1060</v>
      </c>
      <c r="E10" s="108"/>
      <c r="F10" s="109">
        <v>1060</v>
      </c>
      <c r="G10" s="110"/>
      <c r="H10" s="38">
        <v>0</v>
      </c>
    </row>
    <row r="11" s="1" customFormat="1" customHeight="1" spans="1:8">
      <c r="A11" s="96">
        <v>4</v>
      </c>
      <c r="B11" s="106"/>
      <c r="C11" s="111"/>
      <c r="D11" s="109"/>
      <c r="E11" s="110"/>
      <c r="F11" s="109"/>
      <c r="G11" s="110"/>
      <c r="H11" s="38"/>
    </row>
    <row r="12" s="1" customFormat="1" customHeight="1" spans="1:8">
      <c r="A12" s="96">
        <v>5</v>
      </c>
      <c r="B12" s="106"/>
      <c r="C12" s="107"/>
      <c r="D12" s="112"/>
      <c r="E12" s="113"/>
      <c r="F12" s="109"/>
      <c r="G12" s="110"/>
      <c r="H12" s="38"/>
    </row>
    <row r="13" s="1" customFormat="1" customHeight="1" spans="1:8">
      <c r="A13" s="96">
        <v>6</v>
      </c>
      <c r="B13" s="106"/>
      <c r="C13" s="107"/>
      <c r="D13" s="112"/>
      <c r="E13" s="113"/>
      <c r="F13" s="109"/>
      <c r="G13" s="110"/>
      <c r="H13" s="38"/>
    </row>
    <row r="14" s="1" customFormat="1" ht="29" customHeight="1" spans="1:8">
      <c r="A14" s="114" t="s">
        <v>42</v>
      </c>
      <c r="B14" s="115"/>
      <c r="C14" s="47"/>
      <c r="D14" s="48">
        <f>SUM(D10:D13)</f>
        <v>1060</v>
      </c>
      <c r="E14" s="49"/>
      <c r="F14" s="50">
        <f>SUM(F10:F13)</f>
        <v>1060</v>
      </c>
      <c r="G14" s="116"/>
      <c r="H14" s="51">
        <f>SUM(H10:H13)</f>
        <v>0</v>
      </c>
    </row>
    <row r="15" s="3" customFormat="1" ht="30" customHeight="1" spans="1:8">
      <c r="A15" s="117" t="s">
        <v>43</v>
      </c>
      <c r="B15" s="118"/>
      <c r="C15" s="119" t="s">
        <v>44</v>
      </c>
      <c r="D15" s="120"/>
      <c r="E15" s="121"/>
      <c r="F15" s="122" t="s">
        <v>45</v>
      </c>
      <c r="G15" s="123"/>
      <c r="H15" s="56"/>
    </row>
    <row r="16" s="1" customFormat="1" customHeight="1" spans="1:2">
      <c r="A16" s="86"/>
      <c r="B16" s="3"/>
    </row>
  </sheetData>
  <mergeCells count="22">
    <mergeCell ref="A1:H1"/>
    <mergeCell ref="C2:D2"/>
    <mergeCell ref="A8:H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B13:C13"/>
    <mergeCell ref="F13:G13"/>
    <mergeCell ref="A14:C14"/>
    <mergeCell ref="D14:E14"/>
    <mergeCell ref="F14:G14"/>
    <mergeCell ref="A15:B15"/>
    <mergeCell ref="D15:E15"/>
    <mergeCell ref="F15:G15"/>
    <mergeCell ref="A2:A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8" customHeight="1"/>
  <cols>
    <col min="1" max="1" width="4.45833333333333" style="3" customWidth="1"/>
    <col min="2" max="2" width="13.725" style="65" customWidth="1"/>
    <col min="3" max="3" width="13.3666666666667" style="65" customWidth="1"/>
    <col min="4" max="4" width="15.8166666666667" style="65" customWidth="1"/>
    <col min="5" max="5" width="12.5416666666667" style="65" customWidth="1"/>
    <col min="6" max="6" width="12" style="65" customWidth="1"/>
    <col min="7" max="7" width="10.5" style="1" customWidth="1"/>
    <col min="8" max="8" width="10.1833333333333" style="66" customWidth="1"/>
    <col min="9" max="9" width="12.3666666666667" style="66" customWidth="1"/>
    <col min="10" max="10" width="7.275" style="67" customWidth="1"/>
    <col min="11" max="11" width="10.3666666666667" style="67" customWidth="1"/>
    <col min="12" max="12" width="28.5416666666667" style="1" customWidth="1"/>
    <col min="13" max="16384" width="9" style="1"/>
  </cols>
  <sheetData>
    <row r="1" s="1" customFormat="1" customHeight="1" spans="1:12">
      <c r="A1" s="38" t="s">
        <v>46</v>
      </c>
      <c r="B1" s="68"/>
      <c r="C1" s="68"/>
      <c r="D1" s="68"/>
      <c r="E1" s="68"/>
      <c r="F1" s="68"/>
      <c r="G1" s="38"/>
      <c r="H1" s="69"/>
      <c r="I1" s="69"/>
      <c r="J1" s="84"/>
      <c r="K1" s="84"/>
      <c r="L1" s="38"/>
    </row>
    <row r="2" s="2" customFormat="1" customHeight="1" spans="1:12">
      <c r="A2" s="38" t="s">
        <v>21</v>
      </c>
      <c r="B2" s="70" t="s">
        <v>27</v>
      </c>
      <c r="C2" s="70" t="s">
        <v>28</v>
      </c>
      <c r="D2" s="70" t="s">
        <v>29</v>
      </c>
      <c r="E2" s="71" t="s">
        <v>30</v>
      </c>
      <c r="F2" s="71" t="s">
        <v>31</v>
      </c>
      <c r="G2" s="71" t="s">
        <v>47</v>
      </c>
      <c r="H2" s="72" t="s">
        <v>48</v>
      </c>
      <c r="I2" s="72" t="s">
        <v>49</v>
      </c>
      <c r="J2" s="72" t="s">
        <v>50</v>
      </c>
      <c r="K2" s="72" t="s">
        <v>51</v>
      </c>
      <c r="L2" s="70" t="s">
        <v>52</v>
      </c>
    </row>
    <row r="3" s="1" customFormat="1" customHeight="1" spans="1:12">
      <c r="A3" s="73">
        <v>1</v>
      </c>
      <c r="B3" s="74" t="s">
        <v>16</v>
      </c>
      <c r="C3" s="75" t="s">
        <v>34</v>
      </c>
      <c r="D3" s="74" t="s">
        <v>35</v>
      </c>
      <c r="E3" s="76">
        <v>45296</v>
      </c>
      <c r="F3" s="76">
        <v>44931</v>
      </c>
      <c r="G3" s="77">
        <v>1</v>
      </c>
      <c r="H3" s="78">
        <v>1060</v>
      </c>
      <c r="I3" s="78">
        <f>G3*H3</f>
        <v>1060</v>
      </c>
      <c r="J3" s="85" t="s">
        <v>53</v>
      </c>
      <c r="K3" s="85" t="s">
        <v>54</v>
      </c>
      <c r="L3" s="38"/>
    </row>
    <row r="4" s="1" customFormat="1" customHeight="1" spans="1:12">
      <c r="A4" s="73">
        <v>2</v>
      </c>
      <c r="B4" s="74"/>
      <c r="C4" s="75"/>
      <c r="D4" s="74"/>
      <c r="E4" s="76"/>
      <c r="F4" s="76"/>
      <c r="G4" s="79"/>
      <c r="H4" s="78"/>
      <c r="I4" s="78">
        <f>G4*H4</f>
        <v>0</v>
      </c>
      <c r="J4" s="85"/>
      <c r="K4" s="85"/>
      <c r="L4" s="38"/>
    </row>
    <row r="5" s="1" customFormat="1" customHeight="1" spans="1:12">
      <c r="A5" s="73">
        <v>5</v>
      </c>
      <c r="B5" s="75"/>
      <c r="C5" s="75"/>
      <c r="D5" s="75"/>
      <c r="E5" s="76"/>
      <c r="F5" s="76"/>
      <c r="G5" s="80"/>
      <c r="H5" s="78"/>
      <c r="I5" s="78">
        <f t="shared" ref="I5:I10" si="0">G5*H5</f>
        <v>0</v>
      </c>
      <c r="J5" s="85"/>
      <c r="K5" s="85"/>
      <c r="L5" s="38"/>
    </row>
    <row r="6" s="1" customFormat="1" customHeight="1" spans="1:12">
      <c r="A6" s="73">
        <v>6</v>
      </c>
      <c r="B6" s="75"/>
      <c r="C6" s="75"/>
      <c r="D6" s="75"/>
      <c r="E6" s="76"/>
      <c r="F6" s="76"/>
      <c r="G6" s="80"/>
      <c r="H6" s="78"/>
      <c r="I6" s="78">
        <f t="shared" si="0"/>
        <v>0</v>
      </c>
      <c r="J6" s="85"/>
      <c r="K6" s="85"/>
      <c r="L6" s="38"/>
    </row>
    <row r="7" s="1" customFormat="1" customHeight="1" spans="1:12">
      <c r="A7" s="73">
        <v>7</v>
      </c>
      <c r="B7" s="75"/>
      <c r="C7" s="75"/>
      <c r="D7" s="75"/>
      <c r="E7" s="76"/>
      <c r="F7" s="76"/>
      <c r="G7" s="80"/>
      <c r="H7" s="78"/>
      <c r="I7" s="78">
        <f t="shared" si="0"/>
        <v>0</v>
      </c>
      <c r="J7" s="85"/>
      <c r="K7" s="85"/>
      <c r="L7" s="38"/>
    </row>
    <row r="8" s="1" customFormat="1" customHeight="1" spans="1:12">
      <c r="A8" s="73">
        <v>8</v>
      </c>
      <c r="B8" s="75"/>
      <c r="C8" s="75"/>
      <c r="D8" s="75"/>
      <c r="E8" s="81"/>
      <c r="F8" s="76"/>
      <c r="G8" s="80"/>
      <c r="H8" s="78"/>
      <c r="I8" s="78">
        <f t="shared" si="0"/>
        <v>0</v>
      </c>
      <c r="J8" s="85"/>
      <c r="K8" s="85"/>
      <c r="L8" s="38"/>
    </row>
    <row r="9" s="1" customFormat="1" customHeight="1" spans="1:12">
      <c r="A9" s="73">
        <v>9</v>
      </c>
      <c r="B9" s="75"/>
      <c r="C9" s="75"/>
      <c r="D9" s="75"/>
      <c r="E9" s="81"/>
      <c r="F9" s="76"/>
      <c r="G9" s="80"/>
      <c r="H9" s="78"/>
      <c r="I9" s="78">
        <f t="shared" si="0"/>
        <v>0</v>
      </c>
      <c r="J9" s="85"/>
      <c r="K9" s="85"/>
      <c r="L9" s="38"/>
    </row>
    <row r="10" s="1" customFormat="1" customHeight="1" spans="1:12">
      <c r="A10" s="38">
        <v>10</v>
      </c>
      <c r="B10" s="75"/>
      <c r="C10" s="75"/>
      <c r="D10" s="75"/>
      <c r="E10" s="76"/>
      <c r="F10" s="82"/>
      <c r="G10" s="83"/>
      <c r="H10" s="69"/>
      <c r="I10" s="78">
        <f t="shared" si="0"/>
        <v>0</v>
      </c>
      <c r="J10" s="85"/>
      <c r="K10" s="85"/>
      <c r="L10" s="38"/>
    </row>
    <row r="11" customHeight="1" spans="1:12">
      <c r="A11" s="38">
        <v>11</v>
      </c>
      <c r="B11" s="75"/>
      <c r="C11" s="75"/>
      <c r="D11" s="75"/>
      <c r="E11" s="76"/>
      <c r="F11" s="82"/>
      <c r="G11" s="83"/>
      <c r="H11" s="69"/>
      <c r="I11" s="78">
        <f t="shared" ref="I11:I38" si="1">G11*H11</f>
        <v>0</v>
      </c>
      <c r="J11" s="85"/>
      <c r="K11" s="85"/>
      <c r="L11" s="38"/>
    </row>
    <row r="12" customHeight="1" spans="1:12">
      <c r="A12" s="38">
        <v>12</v>
      </c>
      <c r="B12" s="75"/>
      <c r="C12" s="75"/>
      <c r="D12" s="75"/>
      <c r="E12" s="76"/>
      <c r="F12" s="82"/>
      <c r="G12" s="83"/>
      <c r="H12" s="69"/>
      <c r="I12" s="78">
        <f t="shared" si="1"/>
        <v>0</v>
      </c>
      <c r="J12" s="85"/>
      <c r="K12" s="85"/>
      <c r="L12" s="38"/>
    </row>
    <row r="13" customHeight="1" spans="1:12">
      <c r="A13" s="38">
        <v>13</v>
      </c>
      <c r="B13" s="75"/>
      <c r="C13" s="75"/>
      <c r="D13" s="75"/>
      <c r="E13" s="76"/>
      <c r="F13" s="82"/>
      <c r="G13" s="83"/>
      <c r="H13" s="69"/>
      <c r="I13" s="78">
        <f t="shared" si="1"/>
        <v>0</v>
      </c>
      <c r="J13" s="85"/>
      <c r="K13" s="85"/>
      <c r="L13" s="38"/>
    </row>
    <row r="14" customHeight="1" spans="1:12">
      <c r="A14" s="38">
        <v>14</v>
      </c>
      <c r="B14" s="75"/>
      <c r="C14" s="75"/>
      <c r="D14" s="75"/>
      <c r="E14" s="76"/>
      <c r="F14" s="82"/>
      <c r="G14" s="83"/>
      <c r="H14" s="69"/>
      <c r="I14" s="78">
        <f t="shared" si="1"/>
        <v>0</v>
      </c>
      <c r="J14" s="85"/>
      <c r="K14" s="85"/>
      <c r="L14" s="38"/>
    </row>
    <row r="15" customHeight="1" spans="1:12">
      <c r="A15" s="38">
        <v>15</v>
      </c>
      <c r="B15" s="75"/>
      <c r="C15" s="75"/>
      <c r="D15" s="75"/>
      <c r="E15" s="76"/>
      <c r="F15" s="82"/>
      <c r="G15" s="83"/>
      <c r="H15" s="69"/>
      <c r="I15" s="78">
        <f t="shared" si="1"/>
        <v>0</v>
      </c>
      <c r="J15" s="85"/>
      <c r="K15" s="85"/>
      <c r="L15" s="38"/>
    </row>
    <row r="16" customHeight="1" spans="1:12">
      <c r="A16" s="38">
        <v>16</v>
      </c>
      <c r="B16" s="75"/>
      <c r="C16" s="75"/>
      <c r="D16" s="75"/>
      <c r="E16" s="76"/>
      <c r="F16" s="82"/>
      <c r="G16" s="83"/>
      <c r="H16" s="69"/>
      <c r="I16" s="78">
        <f t="shared" si="1"/>
        <v>0</v>
      </c>
      <c r="J16" s="85"/>
      <c r="K16" s="85"/>
      <c r="L16" s="38"/>
    </row>
    <row r="17" customHeight="1" spans="1:12">
      <c r="A17" s="38">
        <v>17</v>
      </c>
      <c r="B17" s="75"/>
      <c r="C17" s="75"/>
      <c r="D17" s="75"/>
      <c r="E17" s="76"/>
      <c r="F17" s="82"/>
      <c r="G17" s="83"/>
      <c r="H17" s="69"/>
      <c r="I17" s="78">
        <f t="shared" si="1"/>
        <v>0</v>
      </c>
      <c r="J17" s="85"/>
      <c r="K17" s="85"/>
      <c r="L17" s="38"/>
    </row>
    <row r="18" customHeight="1" spans="1:12">
      <c r="A18" s="38">
        <v>18</v>
      </c>
      <c r="B18" s="75"/>
      <c r="C18" s="75"/>
      <c r="D18" s="75"/>
      <c r="E18" s="76"/>
      <c r="F18" s="82"/>
      <c r="G18" s="83"/>
      <c r="H18" s="69"/>
      <c r="I18" s="78">
        <f t="shared" si="1"/>
        <v>0</v>
      </c>
      <c r="J18" s="85"/>
      <c r="K18" s="85"/>
      <c r="L18" s="38"/>
    </row>
    <row r="19" customHeight="1" spans="1:12">
      <c r="A19" s="38">
        <v>19</v>
      </c>
      <c r="B19" s="75"/>
      <c r="C19" s="75"/>
      <c r="D19" s="75"/>
      <c r="E19" s="76"/>
      <c r="F19" s="82"/>
      <c r="G19" s="83"/>
      <c r="H19" s="69"/>
      <c r="I19" s="78">
        <f t="shared" si="1"/>
        <v>0</v>
      </c>
      <c r="J19" s="85"/>
      <c r="K19" s="85"/>
      <c r="L19" s="38"/>
    </row>
    <row r="20" customHeight="1" spans="1:12">
      <c r="A20" s="38">
        <v>20</v>
      </c>
      <c r="B20" s="75"/>
      <c r="C20" s="75"/>
      <c r="D20" s="75"/>
      <c r="E20" s="76"/>
      <c r="F20" s="82"/>
      <c r="G20" s="83"/>
      <c r="H20" s="69"/>
      <c r="I20" s="78">
        <f t="shared" si="1"/>
        <v>0</v>
      </c>
      <c r="J20" s="85"/>
      <c r="K20" s="85"/>
      <c r="L20" s="38"/>
    </row>
    <row r="21" customHeight="1" spans="1:12">
      <c r="A21" s="38">
        <v>21</v>
      </c>
      <c r="B21" s="75"/>
      <c r="C21" s="75"/>
      <c r="D21" s="75"/>
      <c r="E21" s="76"/>
      <c r="F21" s="82"/>
      <c r="G21" s="83"/>
      <c r="H21" s="69"/>
      <c r="I21" s="78">
        <f t="shared" si="1"/>
        <v>0</v>
      </c>
      <c r="J21" s="85"/>
      <c r="K21" s="85"/>
      <c r="L21" s="38"/>
    </row>
    <row r="22" customHeight="1" spans="1:12">
      <c r="A22" s="38">
        <v>22</v>
      </c>
      <c r="B22" s="75"/>
      <c r="C22" s="75"/>
      <c r="D22" s="75"/>
      <c r="E22" s="76"/>
      <c r="F22" s="82"/>
      <c r="G22" s="83"/>
      <c r="H22" s="69"/>
      <c r="I22" s="78">
        <f t="shared" si="1"/>
        <v>0</v>
      </c>
      <c r="J22" s="85"/>
      <c r="K22" s="85"/>
      <c r="L22" s="38"/>
    </row>
    <row r="23" customHeight="1" spans="1:12">
      <c r="A23" s="38">
        <v>23</v>
      </c>
      <c r="B23" s="75"/>
      <c r="C23" s="75"/>
      <c r="D23" s="75"/>
      <c r="E23" s="76"/>
      <c r="F23" s="82"/>
      <c r="G23" s="83"/>
      <c r="H23" s="69"/>
      <c r="I23" s="78">
        <f t="shared" si="1"/>
        <v>0</v>
      </c>
      <c r="J23" s="85"/>
      <c r="K23" s="85"/>
      <c r="L23" s="38"/>
    </row>
    <row r="24" customHeight="1" spans="1:12">
      <c r="A24" s="38">
        <v>24</v>
      </c>
      <c r="B24" s="75"/>
      <c r="C24" s="75"/>
      <c r="D24" s="75"/>
      <c r="E24" s="76"/>
      <c r="F24" s="82"/>
      <c r="G24" s="83"/>
      <c r="H24" s="69"/>
      <c r="I24" s="78">
        <f t="shared" si="1"/>
        <v>0</v>
      </c>
      <c r="J24" s="85"/>
      <c r="K24" s="85"/>
      <c r="L24" s="38"/>
    </row>
    <row r="25" customHeight="1" spans="1:12">
      <c r="A25" s="38">
        <v>25</v>
      </c>
      <c r="B25" s="75"/>
      <c r="C25" s="75"/>
      <c r="D25" s="75"/>
      <c r="E25" s="76"/>
      <c r="F25" s="82"/>
      <c r="G25" s="83"/>
      <c r="H25" s="69"/>
      <c r="I25" s="78">
        <f t="shared" si="1"/>
        <v>0</v>
      </c>
      <c r="J25" s="85"/>
      <c r="K25" s="85"/>
      <c r="L25" s="38"/>
    </row>
    <row r="26" customHeight="1" spans="1:12">
      <c r="A26" s="38">
        <v>26</v>
      </c>
      <c r="B26" s="75"/>
      <c r="C26" s="75"/>
      <c r="D26" s="75"/>
      <c r="E26" s="76"/>
      <c r="F26" s="82"/>
      <c r="G26" s="83"/>
      <c r="H26" s="69"/>
      <c r="I26" s="78">
        <f t="shared" si="1"/>
        <v>0</v>
      </c>
      <c r="J26" s="85"/>
      <c r="K26" s="85"/>
      <c r="L26" s="38"/>
    </row>
    <row r="27" customHeight="1" spans="1:12">
      <c r="A27" s="38">
        <v>27</v>
      </c>
      <c r="B27" s="75"/>
      <c r="C27" s="75"/>
      <c r="D27" s="75"/>
      <c r="E27" s="76"/>
      <c r="F27" s="82"/>
      <c r="G27" s="83"/>
      <c r="H27" s="69"/>
      <c r="I27" s="78">
        <f t="shared" si="1"/>
        <v>0</v>
      </c>
      <c r="J27" s="85"/>
      <c r="K27" s="85"/>
      <c r="L27" s="38"/>
    </row>
    <row r="28" customHeight="1" spans="1:12">
      <c r="A28" s="38">
        <v>28</v>
      </c>
      <c r="B28" s="75"/>
      <c r="C28" s="75"/>
      <c r="D28" s="75"/>
      <c r="E28" s="76"/>
      <c r="F28" s="82"/>
      <c r="G28" s="83"/>
      <c r="H28" s="69"/>
      <c r="I28" s="78">
        <f t="shared" si="1"/>
        <v>0</v>
      </c>
      <c r="J28" s="85"/>
      <c r="K28" s="85"/>
      <c r="L28" s="38"/>
    </row>
    <row r="29" customHeight="1" spans="1:12">
      <c r="A29" s="38">
        <v>29</v>
      </c>
      <c r="B29" s="75"/>
      <c r="C29" s="75"/>
      <c r="D29" s="75"/>
      <c r="E29" s="76"/>
      <c r="F29" s="82"/>
      <c r="G29" s="83"/>
      <c r="H29" s="69"/>
      <c r="I29" s="78">
        <f t="shared" si="1"/>
        <v>0</v>
      </c>
      <c r="J29" s="85"/>
      <c r="K29" s="85"/>
      <c r="L29" s="38"/>
    </row>
    <row r="30" customHeight="1" spans="1:12">
      <c r="A30" s="38">
        <v>30</v>
      </c>
      <c r="B30" s="75"/>
      <c r="C30" s="75"/>
      <c r="D30" s="75"/>
      <c r="E30" s="76"/>
      <c r="F30" s="82"/>
      <c r="G30" s="83"/>
      <c r="H30" s="69"/>
      <c r="I30" s="78">
        <f t="shared" si="1"/>
        <v>0</v>
      </c>
      <c r="J30" s="85"/>
      <c r="K30" s="85"/>
      <c r="L30" s="38"/>
    </row>
    <row r="31" customHeight="1" spans="1:12">
      <c r="A31" s="38">
        <v>31</v>
      </c>
      <c r="B31" s="75"/>
      <c r="C31" s="75"/>
      <c r="D31" s="75"/>
      <c r="E31" s="76"/>
      <c r="F31" s="82"/>
      <c r="G31" s="83"/>
      <c r="H31" s="69"/>
      <c r="I31" s="78">
        <f t="shared" si="1"/>
        <v>0</v>
      </c>
      <c r="J31" s="85"/>
      <c r="K31" s="85"/>
      <c r="L31" s="38"/>
    </row>
    <row r="32" customHeight="1" spans="1:12">
      <c r="A32" s="38">
        <v>32</v>
      </c>
      <c r="B32" s="75"/>
      <c r="C32" s="75"/>
      <c r="D32" s="75"/>
      <c r="E32" s="76"/>
      <c r="F32" s="82"/>
      <c r="G32" s="83"/>
      <c r="H32" s="69"/>
      <c r="I32" s="78">
        <f t="shared" si="1"/>
        <v>0</v>
      </c>
      <c r="J32" s="85"/>
      <c r="K32" s="85"/>
      <c r="L32" s="38"/>
    </row>
    <row r="33" customHeight="1" spans="1:12">
      <c r="A33" s="38">
        <v>33</v>
      </c>
      <c r="B33" s="75"/>
      <c r="C33" s="75"/>
      <c r="D33" s="75"/>
      <c r="E33" s="76"/>
      <c r="F33" s="82"/>
      <c r="G33" s="83"/>
      <c r="H33" s="69"/>
      <c r="I33" s="78">
        <f t="shared" si="1"/>
        <v>0</v>
      </c>
      <c r="J33" s="85"/>
      <c r="K33" s="85"/>
      <c r="L33" s="38"/>
    </row>
    <row r="34" customHeight="1" spans="1:12">
      <c r="A34" s="38">
        <v>34</v>
      </c>
      <c r="B34" s="75"/>
      <c r="C34" s="75"/>
      <c r="D34" s="75"/>
      <c r="E34" s="76"/>
      <c r="F34" s="82"/>
      <c r="G34" s="83"/>
      <c r="H34" s="69"/>
      <c r="I34" s="78">
        <f t="shared" si="1"/>
        <v>0</v>
      </c>
      <c r="J34" s="85"/>
      <c r="K34" s="85"/>
      <c r="L34" s="38"/>
    </row>
    <row r="35" customHeight="1" spans="1:12">
      <c r="A35" s="38">
        <v>35</v>
      </c>
      <c r="B35" s="75"/>
      <c r="C35" s="75"/>
      <c r="D35" s="75"/>
      <c r="E35" s="76"/>
      <c r="F35" s="82"/>
      <c r="G35" s="83"/>
      <c r="H35" s="69"/>
      <c r="I35" s="78">
        <f t="shared" si="1"/>
        <v>0</v>
      </c>
      <c r="J35" s="85"/>
      <c r="K35" s="85"/>
      <c r="L35" s="38"/>
    </row>
    <row r="36" customHeight="1" spans="1:12">
      <c r="A36" s="38">
        <v>36</v>
      </c>
      <c r="B36" s="75"/>
      <c r="C36" s="75"/>
      <c r="D36" s="75"/>
      <c r="E36" s="76"/>
      <c r="F36" s="82"/>
      <c r="G36" s="83"/>
      <c r="H36" s="69"/>
      <c r="I36" s="78">
        <f t="shared" si="1"/>
        <v>0</v>
      </c>
      <c r="J36" s="85"/>
      <c r="K36" s="85"/>
      <c r="L36" s="38"/>
    </row>
    <row r="37" customHeight="1" spans="1:12">
      <c r="A37" s="38">
        <v>37</v>
      </c>
      <c r="B37" s="75"/>
      <c r="C37" s="75"/>
      <c r="D37" s="75"/>
      <c r="E37" s="76"/>
      <c r="F37" s="82"/>
      <c r="G37" s="83"/>
      <c r="H37" s="69"/>
      <c r="I37" s="78">
        <f t="shared" si="1"/>
        <v>0</v>
      </c>
      <c r="J37" s="85"/>
      <c r="K37" s="85"/>
      <c r="L37" s="38"/>
    </row>
    <row r="38" customHeight="1" spans="1:12">
      <c r="A38" s="38">
        <v>38</v>
      </c>
      <c r="B38" s="75"/>
      <c r="C38" s="75"/>
      <c r="D38" s="75"/>
      <c r="E38" s="76"/>
      <c r="F38" s="82"/>
      <c r="G38" s="83"/>
      <c r="H38" s="69"/>
      <c r="I38" s="78">
        <f t="shared" si="1"/>
        <v>0</v>
      </c>
      <c r="J38" s="85"/>
      <c r="K38" s="85"/>
      <c r="L38" s="38"/>
    </row>
  </sheetData>
  <mergeCells count="1">
    <mergeCell ref="A1:L1"/>
  </mergeCells>
  <dataValidations count="1">
    <dataValidation type="list" allowBlank="1" showInputMessage="1" showErrorMessage="1" sqref="J3:J4 J5:J1048576">
      <formula1>"已付,未付"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4" workbookViewId="0">
      <selection activeCell="E9" sqref="E9"/>
    </sheetView>
  </sheetViews>
  <sheetFormatPr defaultColWidth="9" defaultRowHeight="12" outlineLevelCol="5"/>
  <cols>
    <col min="1" max="1" width="4.45833333333333" style="3" customWidth="1"/>
    <col min="2" max="2" width="18.3666666666667" style="1" customWidth="1"/>
    <col min="3" max="3" width="20.4583333333333" style="1" customWidth="1"/>
    <col min="4" max="4" width="14.725" style="1" customWidth="1"/>
    <col min="5" max="5" width="14.9083333333333" style="1" customWidth="1"/>
    <col min="6" max="6" width="12.9083333333333" style="1" customWidth="1"/>
    <col min="7" max="16384" width="9" style="1"/>
  </cols>
  <sheetData>
    <row r="1" s="1" customFormat="1" ht="32" customHeight="1" spans="1:6">
      <c r="A1" s="4" t="s">
        <v>55</v>
      </c>
      <c r="B1" s="4"/>
      <c r="C1" s="4"/>
      <c r="D1" s="4"/>
      <c r="E1" s="4"/>
      <c r="F1" s="4"/>
    </row>
    <row r="2" s="1" customFormat="1" ht="21" customHeight="1" spans="1:6">
      <c r="A2" s="5" t="s">
        <v>56</v>
      </c>
      <c r="B2" s="5"/>
      <c r="C2" s="6"/>
      <c r="D2" s="6"/>
      <c r="E2" s="7" t="s">
        <v>26</v>
      </c>
      <c r="F2" s="8">
        <f ca="1">NOW()</f>
        <v>45300.370150463</v>
      </c>
    </row>
    <row r="3" s="1" customFormat="1" ht="22" customHeight="1" spans="1:6">
      <c r="A3" s="9" t="s">
        <v>57</v>
      </c>
      <c r="B3" s="10"/>
      <c r="C3" s="10"/>
      <c r="D3" s="10"/>
      <c r="E3" s="10"/>
      <c r="F3" s="11"/>
    </row>
    <row r="4" s="1" customFormat="1" ht="28" customHeight="1" spans="1:6">
      <c r="A4" s="12" t="s">
        <v>21</v>
      </c>
      <c r="B4" s="13" t="s">
        <v>58</v>
      </c>
      <c r="C4" s="14" t="s">
        <v>23</v>
      </c>
      <c r="D4" s="15"/>
      <c r="E4" s="15"/>
      <c r="F4" s="16"/>
    </row>
    <row r="5" s="2" customFormat="1" ht="25" customHeight="1" spans="1:6">
      <c r="A5" s="17"/>
      <c r="B5" s="18" t="s">
        <v>28</v>
      </c>
      <c r="C5" s="19" t="s">
        <v>29</v>
      </c>
      <c r="D5" s="20" t="s">
        <v>30</v>
      </c>
      <c r="E5" s="21" t="s">
        <v>31</v>
      </c>
      <c r="F5" s="19" t="s">
        <v>33</v>
      </c>
    </row>
    <row r="6" s="1" customFormat="1" ht="25" customHeight="1" spans="1:6">
      <c r="A6" s="17">
        <v>1</v>
      </c>
      <c r="B6" s="22"/>
      <c r="C6" s="23"/>
      <c r="D6" s="24"/>
      <c r="E6" s="24"/>
      <c r="F6" s="25"/>
    </row>
    <row r="7" s="1" customFormat="1" ht="25" customHeight="1" spans="1:6">
      <c r="A7" s="17">
        <v>2</v>
      </c>
      <c r="B7" s="22"/>
      <c r="C7" s="23"/>
      <c r="D7" s="24"/>
      <c r="E7" s="24"/>
      <c r="F7" s="25"/>
    </row>
    <row r="8" s="1" customFormat="1" ht="25" customHeight="1" spans="1:6">
      <c r="A8" s="17">
        <v>3</v>
      </c>
      <c r="B8" s="22"/>
      <c r="C8" s="23"/>
      <c r="D8" s="24"/>
      <c r="E8" s="24"/>
      <c r="F8" s="25"/>
    </row>
    <row r="9" s="1" customFormat="1" ht="25" customHeight="1" spans="1:6">
      <c r="A9" s="17">
        <v>4</v>
      </c>
      <c r="B9" s="26"/>
      <c r="C9" s="23"/>
      <c r="D9" s="24"/>
      <c r="E9" s="24"/>
      <c r="F9" s="25"/>
    </row>
    <row r="10" s="1" customFormat="1" ht="25" customHeight="1" spans="1:6">
      <c r="A10" s="17">
        <v>5</v>
      </c>
      <c r="B10" s="22"/>
      <c r="C10" s="22"/>
      <c r="D10" s="24"/>
      <c r="E10" s="24"/>
      <c r="F10" s="25"/>
    </row>
    <row r="11" s="1" customFormat="1" ht="25" customHeight="1" spans="1:6">
      <c r="A11" s="17">
        <v>6</v>
      </c>
      <c r="B11" s="22"/>
      <c r="C11" s="22"/>
      <c r="D11" s="24"/>
      <c r="E11" s="24"/>
      <c r="F11" s="25"/>
    </row>
    <row r="12" s="1" customFormat="1" ht="25" customHeight="1" spans="1:6">
      <c r="A12" s="17">
        <v>7</v>
      </c>
      <c r="B12" s="22"/>
      <c r="C12" s="22"/>
      <c r="D12" s="24"/>
      <c r="E12" s="24"/>
      <c r="F12" s="25"/>
    </row>
    <row r="13" s="1" customFormat="1" ht="24" customHeight="1" spans="1:6">
      <c r="A13" s="17">
        <v>8</v>
      </c>
      <c r="B13" s="22"/>
      <c r="C13" s="22"/>
      <c r="D13" s="27"/>
      <c r="E13" s="24"/>
      <c r="F13" s="25"/>
    </row>
    <row r="14" s="1" customFormat="1" ht="24" customHeight="1" spans="1:6">
      <c r="A14" s="17">
        <v>9</v>
      </c>
      <c r="B14" s="22"/>
      <c r="C14" s="22"/>
      <c r="D14" s="27"/>
      <c r="E14" s="24"/>
      <c r="F14" s="25"/>
    </row>
    <row r="15" s="1" customFormat="1" ht="24" customHeight="1" spans="1:6">
      <c r="A15" s="17">
        <v>10</v>
      </c>
      <c r="B15" s="22"/>
      <c r="C15" s="22"/>
      <c r="D15" s="27"/>
      <c r="E15" s="28"/>
      <c r="F15" s="25"/>
    </row>
    <row r="16" s="1" customFormat="1" ht="36" customHeight="1" spans="1:6">
      <c r="A16" s="29" t="s">
        <v>37</v>
      </c>
      <c r="B16" s="30"/>
      <c r="C16" s="31"/>
      <c r="D16" s="31"/>
      <c r="E16" s="31"/>
      <c r="F16" s="32"/>
    </row>
    <row r="17" s="1" customFormat="1" ht="30" customHeight="1" spans="1:6">
      <c r="A17" s="33" t="s">
        <v>21</v>
      </c>
      <c r="B17" s="34" t="s">
        <v>38</v>
      </c>
      <c r="C17" s="33" t="s">
        <v>39</v>
      </c>
      <c r="D17" s="35"/>
      <c r="E17" s="36" t="s">
        <v>40</v>
      </c>
      <c r="F17" s="37" t="s">
        <v>41</v>
      </c>
    </row>
    <row r="18" s="1" customFormat="1" ht="24" customHeight="1" spans="1:6">
      <c r="A18" s="38">
        <v>1</v>
      </c>
      <c r="B18" s="39"/>
      <c r="C18" s="40"/>
      <c r="D18" s="40"/>
      <c r="E18" s="41"/>
      <c r="F18" s="38"/>
    </row>
    <row r="19" s="1" customFormat="1" ht="24" customHeight="1" spans="1:6">
      <c r="A19" s="38"/>
      <c r="B19" s="42"/>
      <c r="C19" s="41"/>
      <c r="D19" s="43"/>
      <c r="E19" s="41"/>
      <c r="F19" s="38"/>
    </row>
    <row r="20" s="1" customFormat="1" ht="24" customHeight="1" spans="1:6">
      <c r="A20" s="38"/>
      <c r="B20" s="38"/>
      <c r="C20" s="44"/>
      <c r="D20" s="45"/>
      <c r="E20" s="41"/>
      <c r="F20" s="38"/>
    </row>
    <row r="21" s="1" customFormat="1" ht="24" customHeight="1" spans="1:6">
      <c r="A21" s="38"/>
      <c r="B21" s="38"/>
      <c r="C21" s="44"/>
      <c r="D21" s="45"/>
      <c r="E21" s="41"/>
      <c r="F21" s="38"/>
    </row>
    <row r="22" s="1" customFormat="1" ht="24" customHeight="1" spans="1:6">
      <c r="A22" s="46" t="s">
        <v>42</v>
      </c>
      <c r="B22" s="47"/>
      <c r="C22" s="48">
        <f t="shared" ref="C22:F22" si="0">SUM(C18:C21)</f>
        <v>0</v>
      </c>
      <c r="D22" s="49"/>
      <c r="E22" s="50">
        <f t="shared" si="0"/>
        <v>0</v>
      </c>
      <c r="F22" s="51">
        <f t="shared" si="0"/>
        <v>0</v>
      </c>
    </row>
    <row r="23" s="3" customFormat="1" ht="43" customHeight="1" spans="1:6">
      <c r="A23" s="40" t="s">
        <v>59</v>
      </c>
      <c r="B23" s="52" t="s">
        <v>44</v>
      </c>
      <c r="C23" s="53"/>
      <c r="D23" s="54"/>
      <c r="E23" s="55" t="s">
        <v>60</v>
      </c>
      <c r="F23" s="56"/>
    </row>
    <row r="24" s="1" customFormat="1" ht="24" customHeight="1" spans="1:6">
      <c r="A24" s="57" t="s">
        <v>61</v>
      </c>
      <c r="B24" s="58" t="s">
        <v>62</v>
      </c>
      <c r="C24" s="59"/>
      <c r="D24" s="60"/>
      <c r="E24" s="61" t="s">
        <v>63</v>
      </c>
      <c r="F24" s="60"/>
    </row>
    <row r="25" s="1" customFormat="1" ht="24" customHeight="1" spans="1:6">
      <c r="A25" s="62"/>
      <c r="B25" s="58" t="s">
        <v>64</v>
      </c>
      <c r="C25" s="59"/>
      <c r="D25" s="60"/>
      <c r="E25" s="61" t="s">
        <v>65</v>
      </c>
      <c r="F25" s="60"/>
    </row>
    <row r="26" s="1" customFormat="1" ht="24" customHeight="1" spans="1:6">
      <c r="A26" s="63"/>
      <c r="B26" s="58" t="s">
        <v>66</v>
      </c>
      <c r="C26" s="59"/>
      <c r="D26" s="60"/>
      <c r="E26" s="64"/>
      <c r="F26" s="60"/>
    </row>
    <row r="27" s="1" customFormat="1" ht="22" customHeight="1" spans="1:1">
      <c r="A27" s="3"/>
    </row>
  </sheetData>
  <mergeCells count="14">
    <mergeCell ref="A1:F1"/>
    <mergeCell ref="A2:B2"/>
    <mergeCell ref="A3:F3"/>
    <mergeCell ref="C4:F4"/>
    <mergeCell ref="C17:D17"/>
    <mergeCell ref="C18:D18"/>
    <mergeCell ref="C19:D19"/>
    <mergeCell ref="A22:B22"/>
    <mergeCell ref="C22:D22"/>
    <mergeCell ref="C24:D24"/>
    <mergeCell ref="C25:D25"/>
    <mergeCell ref="C26:D26"/>
    <mergeCell ref="A4:A5"/>
    <mergeCell ref="A24:A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支付单</vt:lpstr>
      <vt:lpstr>验收结算单</vt:lpstr>
      <vt:lpstr>用工明细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炳明-ANA</cp:lastModifiedBy>
  <dcterms:created xsi:type="dcterms:W3CDTF">2023-05-12T11:15:00Z</dcterms:created>
  <dcterms:modified xsi:type="dcterms:W3CDTF">2024-01-09T00:53:06Z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D01F2B3DFD1343F2BA31CA65BBBAC78E_13</vt:lpwstr>
  </property>
  <property fmtid="{D5CDD505-2E9C-101B-9397-08002B2CF9AE}" pid="3" name="KSOProductBuildVer">
    <vt:lpwstr>2052-12.1.0.16120</vt:lpwstr>
  </property>
</Properties>
</file>