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灵活用工付款申请" sheetId="2" r:id="rId1"/>
    <sheet name="用工明细" sheetId="3" r:id="rId2"/>
    <sheet name="陈如冬" sheetId="8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<sst xmlns="http://schemas.openxmlformats.org/spreadsheetml/2006/main" count="112" uniqueCount="91">
  <si>
    <t>付款申请表单-灵活用工</t>
  </si>
  <si>
    <t>是否签署合同：</t>
  </si>
  <si>
    <t>否</t>
  </si>
  <si>
    <t>预算科目：</t>
  </si>
  <si>
    <t>交付成本</t>
  </si>
  <si>
    <t>项目类别：</t>
  </si>
  <si>
    <t>运维</t>
  </si>
  <si>
    <t>用途及费用期间：</t>
  </si>
  <si>
    <t>支付株洲市云享-运维部8月项目结算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</si>
  <si>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</si>
  <si>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</si>
  <si>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</si>
  <si>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</si>
  <si>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</si>
  <si>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</si>
  <si>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</si>
  <si>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</si>
  <si>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</si>
  <si>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</si>
  <si>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</si>
  <si>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</si>
  <si>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</si>
  <si>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</si>
  <si>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</si>
  <si>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</si>
  <si>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</si>
  <si>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</si>
  <si>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交通银行北京三元支行</t>
  </si>
  <si>
    <t>账号：</t>
  </si>
  <si>
    <t>110060635013004458063</t>
  </si>
  <si>
    <t>领款人签字及日期</t>
  </si>
  <si>
    <t>备注</t>
  </si>
  <si>
    <t>批次号(必填)</t>
  </si>
  <si>
    <t>总笔数(必填)</t>
  </si>
  <si>
    <t>总金额(必填)</t>
  </si>
  <si>
    <t>20230628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</si>
  <si>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</si>
  <si>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</si>
  <si>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</si>
  <si>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</si>
  <si>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</si>
  <si>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</si>
  <si>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</si>
  <si>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</si>
  <si>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</si>
  <si>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6210300100672002</t>
  </si>
  <si>
    <t>北京银行</t>
  </si>
  <si>
    <t>陈如冬</t>
  </si>
  <si>
    <t>352102197001250012</t>
  </si>
  <si>
    <t>18526826513</t>
  </si>
  <si>
    <r>
      <rPr>
        <sz val="12"/>
        <rFont val="宋体"/>
        <charset val="134"/>
      </rPr>
      <t xml:space="preserve"> </t>
    </r>
    <r>
      <rPr>
        <u/>
        <sz val="12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</si>
  <si>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</si>
  <si>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</si>
  <si>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</si>
  <si>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</si>
  <si>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</si>
  <si>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</si>
  <si>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</si>
  <si>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</si>
  <si>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</si>
  <si>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</si>
  <si>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</si>
  <si>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中建八局</t>
  </si>
  <si>
    <t>船舶酒店空调安装量审技术服务费尾款</t>
  </si>
  <si>
    <t>完工</t>
  </si>
  <si>
    <t>宣化钢铁集团</t>
  </si>
  <si>
    <t>焦化厂二车间溴冷机维保技术服务</t>
  </si>
  <si>
    <t>蜀国演义</t>
  </si>
  <si>
    <t>空调制冷维保技术服务</t>
  </si>
  <si>
    <t>韩太汽车</t>
  </si>
  <si>
    <t>新星石油</t>
  </si>
  <si>
    <t>单次保养+管道漏水技术服务</t>
  </si>
  <si>
    <t>隆福大厦</t>
  </si>
  <si>
    <t>23年度供暖运行节能技术服务</t>
  </si>
  <si>
    <t>和乔丽晶</t>
  </si>
  <si>
    <t>压缩机氮气装卸搬运2趟</t>
  </si>
  <si>
    <t>中石油-上地</t>
  </si>
  <si>
    <t>垃圾装卸搬运</t>
  </si>
  <si>
    <t>青海宜化费</t>
  </si>
  <si>
    <t>溶液运输-高碑店-装卸搬运</t>
  </si>
  <si>
    <t>结 算 金 额</t>
  </si>
  <si>
    <t>内容</t>
  </si>
  <si>
    <t>应结算价税合计金额</t>
  </si>
  <si>
    <t>实际结算价税合计金额</t>
  </si>
  <si>
    <t>未结算金额</t>
  </si>
  <si>
    <t>技术服务费</t>
  </si>
  <si>
    <t>装卸搬运费</t>
  </si>
  <si>
    <t>合    计：</t>
  </si>
  <si>
    <t>签字盖章</t>
  </si>
  <si>
    <t>施工员（签字）</t>
  </si>
  <si>
    <t xml:space="preserve"> 现场负责人 （签字）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</si>
</sst>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3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name val="方正书宋_GBK"/>
      <charset val="134"/>
    </font>
    <font>
      <b/>
      <sz val="11"/>
      <name val="方正书宋_GBK"/>
      <charset val="134"/>
    </font>
    <font>
      <b/>
      <sz val="9"/>
      <name val="方正书宋_GBK"/>
      <charset val="134"/>
    </font>
    <font>
      <sz val="9"/>
      <name val="方正书宋_GBK"/>
      <charset val="134"/>
    </font>
    <font>
      <sz val="1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9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176" fontId="1" fillId="0" borderId="8" xfId="0" applyNumberFormat="1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177" fontId="1" fillId="0" borderId="7" xfId="0" applyNumberFormat="1" applyFont="1" applyFill="1" applyBorder="1" applyAlignment="1">
      <alignment horizontal="center" vertical="center" wrapText="1"/>
    </xf>
    <xf numFmtId="177" fontId="1" fillId="0" borderId="11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177" fontId="1" fillId="0" borderId="8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8" fontId="6" fillId="0" borderId="8" xfId="0" applyNumberFormat="1" applyFont="1" applyFill="1" applyBorder="1" applyAlignment="1">
      <alignment horizontal="center" vertical="center" wrapText="1"/>
    </xf>
    <xf numFmtId="178" fontId="6" fillId="0" borderId="12" xfId="0" applyNumberFormat="1" applyFont="1" applyFill="1" applyBorder="1" applyAlignment="1">
      <alignment horizontal="center" vertical="center"/>
    </xf>
    <xf numFmtId="178" fontId="6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horizontal="right" vertical="center"/>
    </xf>
    <xf numFmtId="49" fontId="7" fillId="3" borderId="8" xfId="0" applyNumberFormat="1" applyFont="1" applyFill="1" applyBorder="1" applyAlignment="1">
      <alignment vertical="center"/>
    </xf>
    <xf numFmtId="49" fontId="7" fillId="3" borderId="8" xfId="0" applyNumberFormat="1" applyFont="1" applyFill="1" applyBorder="1" applyAlignment="1" applyProtection="1">
      <alignment vertical="center"/>
    </xf>
    <xf numFmtId="177" fontId="7" fillId="0" borderId="0" xfId="0" applyNumberFormat="1" applyFont="1" applyFill="1" applyAlignment="1">
      <alignment horizontal="right" vertical="center"/>
    </xf>
    <xf numFmtId="49" fontId="8" fillId="2" borderId="8" xfId="0" applyNumberFormat="1" applyFont="1" applyFill="1" applyBorder="1" applyAlignment="1">
      <alignment vertical="center"/>
    </xf>
    <xf numFmtId="177" fontId="8" fillId="2" borderId="8" xfId="0" applyNumberFormat="1" applyFont="1" applyFill="1" applyBorder="1" applyAlignment="1">
      <alignment vertical="center" wrapText="1"/>
    </xf>
    <xf numFmtId="177" fontId="8" fillId="2" borderId="0" xfId="0" applyNumberFormat="1" applyFont="1" applyFill="1" applyAlignment="1">
      <alignment horizontal="right" vertical="center"/>
    </xf>
    <xf numFmtId="177" fontId="7" fillId="3" borderId="8" xfId="0" applyNumberFormat="1" applyFont="1" applyFill="1" applyBorder="1" applyAlignment="1" applyProtection="1">
      <alignment horizontal="right" vertical="center"/>
    </xf>
    <xf numFmtId="0" fontId="0" fillId="0" borderId="8" xfId="0" applyFont="1" applyFill="1" applyBorder="1" applyAlignment="1">
      <alignment vertical="center"/>
    </xf>
    <xf numFmtId="49" fontId="9" fillId="2" borderId="8" xfId="0" applyNumberFormat="1" applyFont="1" applyFill="1" applyBorder="1" applyAlignment="1">
      <alignment vertical="center"/>
    </xf>
    <xf numFmtId="49" fontId="9" fillId="2" borderId="8" xfId="0" applyNumberFormat="1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left" vertical="center"/>
    </xf>
    <xf numFmtId="49" fontId="9" fillId="2" borderId="8" xfId="0" applyNumberFormat="1" applyFont="1" applyFill="1" applyBorder="1" applyAlignment="1">
      <alignment horizontal="left" vertical="center"/>
    </xf>
    <xf numFmtId="177" fontId="0" fillId="2" borderId="8" xfId="0" applyNumberFormat="1" applyFont="1" applyFill="1" applyBorder="1" applyAlignment="1">
      <alignment horizontal="right" vertical="center"/>
    </xf>
    <xf numFmtId="0" fontId="0" fillId="0" borderId="8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4" fillId="4" borderId="8" xfId="0" applyFont="1" applyFill="1" applyBorder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177" fontId="4" fillId="0" borderId="8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177" fontId="4" fillId="2" borderId="8" xfId="0" applyNumberFormat="1" applyFont="1" applyFill="1" applyBorder="1">
      <alignment vertical="center"/>
    </xf>
    <xf numFmtId="177" fontId="4" fillId="5" borderId="8" xfId="0" applyNumberFormat="1" applyFont="1" applyFill="1" applyBorder="1">
      <alignment vertical="center"/>
    </xf>
    <xf numFmtId="0" fontId="4" fillId="2" borderId="0" xfId="0" applyFont="1" applyFill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4" fillId="0" borderId="5" xfId="0" applyFont="1" applyBorder="1" applyAlignment="1" quotePrefix="1">
      <alignment horizontal="left" vertical="center"/>
    </xf>
    <xf numFmtId="0" fontId="9" fillId="2" borderId="8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25925925926" defaultRowHeight="23" customHeight="1" outlineLevelCol="7"/>
  <cols>
    <col min="1" max="1" width="14.7314814814815" style="66" customWidth="1"/>
    <col min="2" max="2" width="14.3611111111111" style="66" customWidth="1"/>
    <col min="3" max="3" width="13.3611111111111" style="66" customWidth="1"/>
    <col min="4" max="4" width="14.9074074074074" style="66" customWidth="1"/>
    <col min="5" max="5" width="15.0925925925926" style="66" customWidth="1"/>
    <col min="6" max="6" width="13.4537037037037" style="66" customWidth="1"/>
    <col min="7" max="16384" width="15.0925925925926" style="66" customWidth="1"/>
  </cols>
  <sheetData>
    <row r="1" s="66" customFormat="1" customHeight="1" spans="1:6">
      <c r="A1" s="67" t="s">
        <v>0</v>
      </c>
      <c r="B1" s="67"/>
      <c r="C1" s="67"/>
      <c r="D1" s="67"/>
      <c r="E1" s="67"/>
      <c r="F1" s="67"/>
    </row>
    <row r="2" s="66" customFormat="1" customHeight="1" spans="1:6">
      <c r="A2" s="68" t="s">
        <v>1</v>
      </c>
      <c r="B2" s="68" t="s">
        <v>2</v>
      </c>
      <c r="C2" s="68" t="s">
        <v>3</v>
      </c>
      <c r="D2" s="68" t="s">
        <v>4</v>
      </c>
      <c r="E2" s="68" t="s">
        <v>5</v>
      </c>
      <c r="F2" s="68" t="s">
        <v>6</v>
      </c>
    </row>
    <row r="3" s="66" customFormat="1" ht="30" customHeight="1" spans="1:6">
      <c r="A3" s="69" t="s">
        <v>7</v>
      </c>
      <c r="B3" s="70" t="s">
        <v>8</v>
      </c>
      <c r="C3" s="70"/>
      <c r="D3" s="70"/>
      <c r="E3" s="70"/>
      <c r="F3" s="71"/>
    </row>
    <row r="4" s="66" customFormat="1" customHeight="1" spans="1:6">
      <c r="A4" s="68" t="s">
        <v>9</v>
      </c>
      <c r="B4" s="72"/>
      <c r="C4" s="72"/>
      <c r="D4" s="72"/>
      <c r="E4" s="72"/>
      <c r="F4" s="72"/>
    </row>
    <row r="5" s="66" customFormat="1" customHeight="1" spans="1:6">
      <c r="A5" s="68" t="s">
        <v>10</v>
      </c>
      <c r="B5" s="72"/>
      <c r="C5" s="72"/>
      <c r="D5" s="72"/>
      <c r="E5" s="72"/>
      <c r="F5" s="72"/>
    </row>
    <row r="6" s="66" customFormat="1" customHeight="1" spans="1:6">
      <c r="A6" s="73" t="s">
        <v>11</v>
      </c>
      <c r="B6" s="74"/>
      <c r="C6" s="74"/>
      <c r="D6" s="74"/>
      <c r="E6" s="74"/>
      <c r="F6" s="75"/>
    </row>
    <row r="7" s="66" customFormat="1" customHeight="1" spans="1:6">
      <c r="A7" s="68" t="s">
        <v>12</v>
      </c>
      <c r="B7" s="76">
        <v>71020</v>
      </c>
      <c r="C7" s="68" t="s">
        <v>13</v>
      </c>
      <c r="D7" s="77">
        <v>1</v>
      </c>
      <c r="E7" s="68" t="s">
        <v>14</v>
      </c>
      <c r="F7" s="77" t="s">
        <v>15</v>
      </c>
    </row>
    <row r="8" s="66" customFormat="1" customHeight="1" spans="1:6">
      <c r="A8" s="68" t="s">
        <v>16</v>
      </c>
      <c r="B8" s="76">
        <v>71020</v>
      </c>
      <c r="C8" s="68" t="s">
        <v>17</v>
      </c>
      <c r="D8" s="78">
        <v>0</v>
      </c>
      <c r="E8" s="68" t="s">
        <v>18</v>
      </c>
      <c r="F8" s="79">
        <f>B7+D8</f>
        <v>71020</v>
      </c>
    </row>
    <row r="9" s="66" customFormat="1" customHeight="1" spans="1:8">
      <c r="A9" s="68" t="s">
        <v>19</v>
      </c>
      <c r="B9" s="76">
        <v>71020</v>
      </c>
      <c r="C9" s="68" t="s">
        <v>20</v>
      </c>
      <c r="D9" s="79">
        <f>B9-B7</f>
        <v>0</v>
      </c>
      <c r="E9" s="68"/>
      <c r="F9" s="68"/>
      <c r="H9" s="80"/>
    </row>
    <row r="10" s="66" customFormat="1" customHeight="1" spans="1:8">
      <c r="A10" s="68" t="s">
        <v>21</v>
      </c>
      <c r="B10" s="76">
        <v>71020</v>
      </c>
      <c r="C10" s="68" t="s">
        <v>22</v>
      </c>
      <c r="D10" s="76">
        <v>0</v>
      </c>
      <c r="E10" s="68" t="s">
        <v>23</v>
      </c>
      <c r="F10" s="79">
        <f>B8-D10</f>
        <v>71020</v>
      </c>
      <c r="H10" s="80"/>
    </row>
    <row r="11" s="66" customFormat="1" customHeight="1" spans="1:6">
      <c r="A11" s="68" t="s">
        <v>24</v>
      </c>
      <c r="B11" s="72" t="s">
        <v>25</v>
      </c>
      <c r="C11" s="72"/>
      <c r="D11" s="72"/>
      <c r="E11" s="72"/>
      <c r="F11" s="72"/>
    </row>
    <row r="12" s="66" customFormat="1" customHeight="1" spans="1:6">
      <c r="A12" s="68" t="s">
        <v>26</v>
      </c>
      <c r="B12" s="81" t="s">
        <v>27</v>
      </c>
      <c r="C12" s="82"/>
      <c r="D12" s="82"/>
      <c r="E12" s="82"/>
      <c r="F12" s="83"/>
    </row>
    <row r="13" s="66" customFormat="1" customHeight="1" spans="1:6">
      <c r="A13" s="68" t="s">
        <v>28</v>
      </c>
      <c r="B13" s="86" t="s">
        <v>29</v>
      </c>
      <c r="C13" s="82"/>
      <c r="D13" s="82"/>
      <c r="E13" s="82"/>
      <c r="F13" s="83"/>
    </row>
    <row r="14" s="66" customFormat="1" customHeight="1" spans="1:6">
      <c r="A14" s="73" t="s">
        <v>30</v>
      </c>
      <c r="B14" s="74"/>
      <c r="C14" s="74"/>
      <c r="D14" s="74"/>
      <c r="E14" s="74"/>
      <c r="F14" s="75"/>
    </row>
    <row r="15" s="66" customFormat="1" customHeight="1" spans="1:6">
      <c r="A15" s="84"/>
      <c r="B15" s="84"/>
      <c r="C15" s="84"/>
      <c r="D15" s="84"/>
      <c r="E15" s="84"/>
      <c r="F15" s="84"/>
    </row>
    <row r="16" s="66" customFormat="1" customHeight="1" spans="1:6">
      <c r="A16" s="85" t="s">
        <v>31</v>
      </c>
      <c r="B16" s="85"/>
      <c r="C16" s="85"/>
      <c r="D16" s="85"/>
      <c r="E16" s="85"/>
      <c r="F16" s="85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E9" sqref="E9"/>
    </sheetView>
  </sheetViews>
  <sheetFormatPr defaultColWidth="8.73148148148148" defaultRowHeight="28" customHeight="1" outlineLevelRow="3" outlineLevelCol="7"/>
  <cols>
    <col min="1" max="1" width="13.2685185185185" style="50" customWidth="1"/>
    <col min="2" max="2" width="28.6388888888889" style="50" customWidth="1"/>
    <col min="3" max="3" width="15.6388888888889" style="50" customWidth="1"/>
    <col min="4" max="4" width="14" style="50" customWidth="1"/>
    <col min="5" max="5" width="24" style="50" customWidth="1"/>
    <col min="6" max="6" width="14.1851851851852" style="50" customWidth="1"/>
    <col min="7" max="7" width="14.2685185185185" style="51" customWidth="1"/>
    <col min="8" max="8" width="19.9074074074074" style="50" customWidth="1"/>
    <col min="9" max="16384" width="8.73148148148148" style="50"/>
  </cols>
  <sheetData>
    <row r="1" s="48" customFormat="1" ht="30" customHeight="1" spans="1:7">
      <c r="A1" s="52" t="s">
        <v>32</v>
      </c>
      <c r="B1" s="53" t="s">
        <v>33</v>
      </c>
      <c r="C1" s="53" t="s">
        <v>34</v>
      </c>
      <c r="G1" s="54"/>
    </row>
    <row r="2" s="49" customFormat="1" ht="30" customHeight="1" spans="1:7">
      <c r="A2" s="55" t="s">
        <v>35</v>
      </c>
      <c r="B2" s="55" t="s">
        <v>36</v>
      </c>
      <c r="C2" s="56">
        <v>67000</v>
      </c>
      <c r="G2" s="57"/>
    </row>
    <row r="3" s="48" customFormat="1" ht="30" customHeight="1" spans="1:8">
      <c r="A3" s="53" t="s">
        <v>37</v>
      </c>
      <c r="B3" s="53" t="s">
        <v>38</v>
      </c>
      <c r="C3" s="53" t="s">
        <v>39</v>
      </c>
      <c r="D3" s="53" t="s">
        <v>40</v>
      </c>
      <c r="E3" s="53" t="s">
        <v>41</v>
      </c>
      <c r="F3" s="53" t="s">
        <v>42</v>
      </c>
      <c r="G3" s="58" t="s">
        <v>43</v>
      </c>
      <c r="H3" s="53" t="s">
        <v>44</v>
      </c>
    </row>
    <row r="4" s="50" customFormat="1" customHeight="1" spans="1:8">
      <c r="A4" s="59"/>
      <c r="B4" s="60" t="s">
        <v>45</v>
      </c>
      <c r="C4" s="61" t="s">
        <v>46</v>
      </c>
      <c r="D4" s="60" t="s">
        <v>47</v>
      </c>
      <c r="E4" s="87" t="s">
        <v>48</v>
      </c>
      <c r="F4" s="63" t="s">
        <v>49</v>
      </c>
      <c r="G4" s="64">
        <v>67000</v>
      </c>
      <c r="H4" s="65"/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C13" sqref="C13"/>
    </sheetView>
  </sheetViews>
  <sheetFormatPr defaultColWidth="9" defaultRowHeight="18" customHeight="1" outlineLevelCol="5"/>
  <cols>
    <col min="1" max="1" width="4.4537037037037" style="3" customWidth="1"/>
    <col min="2" max="2" width="15.8148148148148" style="1" customWidth="1"/>
    <col min="3" max="3" width="31.0925925925926" style="1" customWidth="1"/>
    <col min="4" max="4" width="10.8148148148148" style="4" customWidth="1"/>
    <col min="5" max="5" width="10.1851851851852" style="4" customWidth="1"/>
    <col min="6" max="6" width="10.5462962962963" style="1" customWidth="1"/>
    <col min="7" max="16384" width="9" style="1"/>
  </cols>
  <sheetData>
    <row r="1" s="1" customFormat="1" customHeight="1" spans="1:6">
      <c r="A1" s="5" t="s">
        <v>50</v>
      </c>
      <c r="B1" s="5"/>
      <c r="C1" s="5"/>
      <c r="D1" s="6"/>
      <c r="E1" s="6"/>
      <c r="F1" s="5"/>
    </row>
    <row r="2" s="1" customFormat="1" customHeight="1" spans="1:6">
      <c r="A2" s="7" t="s">
        <v>51</v>
      </c>
      <c r="B2" s="7"/>
      <c r="C2" s="8"/>
      <c r="D2" s="7"/>
      <c r="E2" s="7" t="s">
        <v>52</v>
      </c>
      <c r="F2" s="9">
        <v>45194</v>
      </c>
    </row>
    <row r="3" s="1" customFormat="1" customHeight="1" spans="1:6">
      <c r="A3" s="10" t="s">
        <v>53</v>
      </c>
      <c r="B3" s="11"/>
      <c r="C3" s="11"/>
      <c r="D3" s="12"/>
      <c r="E3" s="12"/>
      <c r="F3" s="13"/>
    </row>
    <row r="4" s="1" customFormat="1" customHeight="1" spans="1:6">
      <c r="A4" s="14" t="s">
        <v>54</v>
      </c>
      <c r="B4" s="15" t="s">
        <v>55</v>
      </c>
      <c r="C4" s="16" t="s">
        <v>56</v>
      </c>
      <c r="D4" s="17"/>
      <c r="E4" s="17"/>
      <c r="F4" s="18"/>
    </row>
    <row r="5" s="2" customFormat="1" customHeight="1" spans="1:6">
      <c r="A5" s="19"/>
      <c r="B5" s="20" t="s">
        <v>57</v>
      </c>
      <c r="C5" s="21" t="s">
        <v>58</v>
      </c>
      <c r="D5" s="18" t="s">
        <v>59</v>
      </c>
      <c r="E5" s="22" t="s">
        <v>60</v>
      </c>
      <c r="F5" s="21" t="s">
        <v>61</v>
      </c>
    </row>
    <row r="6" s="2" customFormat="1" customHeight="1" spans="1:6">
      <c r="A6" s="19">
        <v>1</v>
      </c>
      <c r="B6" s="23" t="s">
        <v>62</v>
      </c>
      <c r="C6" s="23" t="s">
        <v>63</v>
      </c>
      <c r="D6" s="24">
        <v>45139</v>
      </c>
      <c r="E6" s="24">
        <v>45169</v>
      </c>
      <c r="F6" s="21" t="s">
        <v>64</v>
      </c>
    </row>
    <row r="7" s="2" customFormat="1" customHeight="1" spans="1:6">
      <c r="A7" s="19">
        <v>2</v>
      </c>
      <c r="B7" s="23" t="s">
        <v>65</v>
      </c>
      <c r="C7" s="23" t="s">
        <v>66</v>
      </c>
      <c r="D7" s="24">
        <v>45139</v>
      </c>
      <c r="E7" s="24">
        <v>45141</v>
      </c>
      <c r="F7" s="21" t="s">
        <v>64</v>
      </c>
    </row>
    <row r="8" s="2" customFormat="1" customHeight="1" spans="1:6">
      <c r="A8" s="19">
        <v>3</v>
      </c>
      <c r="B8" s="23" t="s">
        <v>67</v>
      </c>
      <c r="C8" s="23" t="s">
        <v>68</v>
      </c>
      <c r="D8" s="24">
        <v>45142</v>
      </c>
      <c r="E8" s="24">
        <v>45151</v>
      </c>
      <c r="F8" s="21" t="s">
        <v>64</v>
      </c>
    </row>
    <row r="9" s="1" customFormat="1" customHeight="1" spans="1:6">
      <c r="A9" s="19">
        <v>4</v>
      </c>
      <c r="B9" s="23" t="s">
        <v>69</v>
      </c>
      <c r="C9" s="23" t="s">
        <v>68</v>
      </c>
      <c r="D9" s="24">
        <v>45159</v>
      </c>
      <c r="E9" s="24">
        <v>45169</v>
      </c>
      <c r="F9" s="21" t="s">
        <v>64</v>
      </c>
    </row>
    <row r="10" s="1" customFormat="1" customHeight="1" spans="1:6">
      <c r="A10" s="19">
        <v>5</v>
      </c>
      <c r="B10" s="23" t="s">
        <v>70</v>
      </c>
      <c r="C10" s="23" t="s">
        <v>71</v>
      </c>
      <c r="D10" s="24">
        <v>45158</v>
      </c>
      <c r="E10" s="24">
        <v>45159</v>
      </c>
      <c r="F10" s="21" t="s">
        <v>64</v>
      </c>
    </row>
    <row r="11" s="1" customFormat="1" customHeight="1" spans="1:6">
      <c r="A11" s="19">
        <v>6</v>
      </c>
      <c r="B11" s="23" t="s">
        <v>72</v>
      </c>
      <c r="C11" s="23" t="s">
        <v>73</v>
      </c>
      <c r="D11" s="24">
        <v>44880</v>
      </c>
      <c r="E11" s="24">
        <v>45016</v>
      </c>
      <c r="F11" s="21" t="s">
        <v>64</v>
      </c>
    </row>
    <row r="12" s="1" customFormat="1" customHeight="1" spans="1:6">
      <c r="A12" s="19">
        <v>7</v>
      </c>
      <c r="B12" s="23" t="s">
        <v>74</v>
      </c>
      <c r="C12" s="23" t="s">
        <v>75</v>
      </c>
      <c r="D12" s="24">
        <v>45092</v>
      </c>
      <c r="E12" s="24">
        <v>45122</v>
      </c>
      <c r="F12" s="21" t="s">
        <v>64</v>
      </c>
    </row>
    <row r="13" s="1" customFormat="1" customHeight="1" spans="1:6">
      <c r="A13" s="19">
        <v>8</v>
      </c>
      <c r="B13" s="23" t="s">
        <v>76</v>
      </c>
      <c r="C13" s="23" t="s">
        <v>77</v>
      </c>
      <c r="D13" s="24">
        <v>45109</v>
      </c>
      <c r="E13" s="24">
        <v>45109</v>
      </c>
      <c r="F13" s="21" t="s">
        <v>64</v>
      </c>
    </row>
    <row r="14" s="1" customFormat="1" customHeight="1" spans="1:6">
      <c r="A14" s="19">
        <v>9</v>
      </c>
      <c r="B14" s="23" t="s">
        <v>70</v>
      </c>
      <c r="C14" s="23" t="s">
        <v>77</v>
      </c>
      <c r="D14" s="24">
        <v>45109</v>
      </c>
      <c r="E14" s="24">
        <v>45109</v>
      </c>
      <c r="F14" s="21" t="s">
        <v>64</v>
      </c>
    </row>
    <row r="15" s="1" customFormat="1" customHeight="1" spans="1:6">
      <c r="A15" s="19">
        <v>10</v>
      </c>
      <c r="B15" s="23" t="s">
        <v>78</v>
      </c>
      <c r="C15" s="23" t="s">
        <v>79</v>
      </c>
      <c r="D15" s="24">
        <v>45186</v>
      </c>
      <c r="E15" s="24">
        <v>45192</v>
      </c>
      <c r="F15" s="21" t="s">
        <v>64</v>
      </c>
    </row>
    <row r="16" s="1" customFormat="1" customHeight="1" spans="1:6">
      <c r="A16" s="21" t="s">
        <v>80</v>
      </c>
      <c r="B16" s="21"/>
      <c r="C16" s="21"/>
      <c r="D16" s="21"/>
      <c r="E16" s="21"/>
      <c r="F16" s="21"/>
    </row>
    <row r="17" s="1" customFormat="1" customHeight="1" spans="1:6">
      <c r="A17" s="25" t="s">
        <v>54</v>
      </c>
      <c r="B17" s="26" t="s">
        <v>81</v>
      </c>
      <c r="C17" s="27" t="s">
        <v>82</v>
      </c>
      <c r="D17" s="28" t="s">
        <v>83</v>
      </c>
      <c r="E17" s="28"/>
      <c r="F17" s="29" t="s">
        <v>84</v>
      </c>
    </row>
    <row r="18" s="1" customFormat="1" customHeight="1" spans="1:6">
      <c r="A18" s="25">
        <v>1</v>
      </c>
      <c r="B18" s="30" t="s">
        <v>85</v>
      </c>
      <c r="C18" s="31">
        <v>21200</v>
      </c>
      <c r="D18" s="32">
        <v>21200</v>
      </c>
      <c r="E18" s="33"/>
      <c r="F18" s="29">
        <v>0</v>
      </c>
    </row>
    <row r="19" s="1" customFormat="1" customHeight="1" spans="1:6">
      <c r="A19" s="25">
        <v>2</v>
      </c>
      <c r="B19" s="30" t="s">
        <v>85</v>
      </c>
      <c r="C19" s="31">
        <v>7420</v>
      </c>
      <c r="D19" s="32">
        <v>7420</v>
      </c>
      <c r="E19" s="33"/>
      <c r="F19" s="29">
        <v>0</v>
      </c>
    </row>
    <row r="20" s="1" customFormat="1" customHeight="1" spans="1:6">
      <c r="A20" s="25">
        <v>3</v>
      </c>
      <c r="B20" s="30" t="s">
        <v>85</v>
      </c>
      <c r="C20" s="31">
        <v>3180</v>
      </c>
      <c r="D20" s="32">
        <v>3180</v>
      </c>
      <c r="E20" s="33"/>
      <c r="F20" s="29">
        <v>0</v>
      </c>
    </row>
    <row r="21" s="1" customFormat="1" customHeight="1" spans="1:6">
      <c r="A21" s="25">
        <v>4</v>
      </c>
      <c r="B21" s="30" t="s">
        <v>85</v>
      </c>
      <c r="C21" s="31">
        <v>4240</v>
      </c>
      <c r="D21" s="32">
        <v>4240</v>
      </c>
      <c r="E21" s="33"/>
      <c r="F21" s="29">
        <v>0</v>
      </c>
    </row>
    <row r="22" s="1" customFormat="1" customHeight="1" spans="1:6">
      <c r="A22" s="25">
        <v>5</v>
      </c>
      <c r="B22" s="30" t="s">
        <v>85</v>
      </c>
      <c r="C22" s="34">
        <v>1060</v>
      </c>
      <c r="D22" s="34">
        <v>1060</v>
      </c>
      <c r="E22" s="34"/>
      <c r="F22" s="35">
        <v>0</v>
      </c>
    </row>
    <row r="23" s="1" customFormat="1" customHeight="1" spans="1:6">
      <c r="A23" s="25">
        <v>6</v>
      </c>
      <c r="B23" s="30" t="s">
        <v>85</v>
      </c>
      <c r="C23" s="31">
        <v>21200</v>
      </c>
      <c r="D23" s="34">
        <f t="shared" ref="D23:D27" si="0">C23</f>
        <v>21200</v>
      </c>
      <c r="E23" s="34"/>
      <c r="F23" s="35">
        <v>0</v>
      </c>
    </row>
    <row r="24" s="1" customFormat="1" customHeight="1" spans="1:6">
      <c r="A24" s="25">
        <v>7</v>
      </c>
      <c r="B24" s="36" t="s">
        <v>86</v>
      </c>
      <c r="C24" s="37">
        <v>1060</v>
      </c>
      <c r="D24" s="34">
        <f t="shared" si="0"/>
        <v>1060</v>
      </c>
      <c r="E24" s="34"/>
      <c r="F24" s="35">
        <v>0</v>
      </c>
    </row>
    <row r="25" s="1" customFormat="1" customHeight="1" spans="1:6">
      <c r="A25" s="25">
        <v>8</v>
      </c>
      <c r="B25" s="36" t="s">
        <v>86</v>
      </c>
      <c r="C25" s="37">
        <v>530</v>
      </c>
      <c r="D25" s="34">
        <f t="shared" si="0"/>
        <v>530</v>
      </c>
      <c r="E25" s="34"/>
      <c r="F25" s="35">
        <v>0</v>
      </c>
    </row>
    <row r="26" s="1" customFormat="1" customHeight="1" spans="1:6">
      <c r="A26" s="25">
        <v>9</v>
      </c>
      <c r="B26" s="36" t="s">
        <v>86</v>
      </c>
      <c r="C26" s="37">
        <v>530</v>
      </c>
      <c r="D26" s="34">
        <f t="shared" si="0"/>
        <v>530</v>
      </c>
      <c r="E26" s="34"/>
      <c r="F26" s="35">
        <v>0</v>
      </c>
    </row>
    <row r="27" s="1" customFormat="1" customHeight="1" spans="1:6">
      <c r="A27" s="25">
        <v>10</v>
      </c>
      <c r="B27" s="36" t="s">
        <v>86</v>
      </c>
      <c r="C27" s="37">
        <v>10600</v>
      </c>
      <c r="D27" s="34">
        <f t="shared" si="0"/>
        <v>10600</v>
      </c>
      <c r="E27" s="34"/>
      <c r="F27" s="35">
        <v>0</v>
      </c>
    </row>
    <row r="28" s="1" customFormat="1" customHeight="1" spans="1:6">
      <c r="A28" s="38" t="s">
        <v>87</v>
      </c>
      <c r="B28" s="39"/>
      <c r="C28" s="40">
        <f>SUM(C18:C27)</f>
        <v>71020</v>
      </c>
      <c r="D28" s="41">
        <f>SUM(D18:D27)</f>
        <v>71020</v>
      </c>
      <c r="E28" s="41"/>
      <c r="F28" s="42">
        <f>SUM(F22:F27)</f>
        <v>0</v>
      </c>
    </row>
    <row r="29" s="3" customFormat="1" customHeight="1" spans="1:6">
      <c r="A29" s="43" t="s">
        <v>88</v>
      </c>
      <c r="B29" s="44" t="s">
        <v>89</v>
      </c>
      <c r="C29" s="20"/>
      <c r="D29" s="45" t="s">
        <v>90</v>
      </c>
      <c r="E29" s="46"/>
      <c r="F29" s="47"/>
    </row>
    <row r="30" s="1" customFormat="1" customHeight="1" spans="1:5">
      <c r="A30" s="3"/>
      <c r="D30" s="4"/>
      <c r="E30" s="4"/>
    </row>
  </sheetData>
  <mergeCells count="20">
    <mergeCell ref="A1:F1"/>
    <mergeCell ref="A2:B2"/>
    <mergeCell ref="A3:F3"/>
    <mergeCell ref="C4:F4"/>
    <mergeCell ref="A16:F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28:B28"/>
    <mergeCell ref="D28:E28"/>
    <mergeCell ref="D29:E29"/>
    <mergeCell ref="A4:A5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陈如冬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2023-09-26T08:25:26Z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