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支付单" sheetId="2" r:id="rId1"/>
    <sheet name="用工明细" sheetId="1" r:id="rId2"/>
    <sheet name="验收结算单" sheetId="3" r:id="rId3"/>
    <sheet name="Sheet1" sheetId="4" r:id="rId4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<sst xmlns="http://schemas.openxmlformats.org/spreadsheetml/2006/main" count="134" uniqueCount="86">
  <si>
    <t>批次号(必填)</t>
  </si>
  <si>
    <t>总笔数(必填)</t>
  </si>
  <si>
    <t>总金额(必填)</t>
  </si>
  <si>
    <t>4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</si>
  <si>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</si>
  <si>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</si>
  <si>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</si>
  <si>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</si>
  <si>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</si>
  <si>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</si>
  <si>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</si>
  <si>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</si>
  <si>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6217003860013774565</t>
  </si>
  <si>
    <t>中国建设银行</t>
  </si>
  <si>
    <t>崔刚文</t>
  </si>
  <si>
    <t>532101199208121636</t>
  </si>
  <si>
    <t>19920199280</t>
  </si>
  <si>
    <t>工期39天，每天350元，陈勇个人账户已结算8000元给崔刚文。</t>
  </si>
  <si>
    <t>6210676862062270066</t>
  </si>
  <si>
    <t>北京农商银行</t>
  </si>
  <si>
    <t>韩耀得</t>
  </si>
  <si>
    <t>411329199905244411</t>
  </si>
  <si>
    <t>17600627528</t>
  </si>
  <si>
    <t>工期40天，每天300元，陈勇个人账户已结算9000元给韩耀得。</t>
  </si>
  <si>
    <t>6222031903003737717</t>
  </si>
  <si>
    <t>中国工商银行</t>
  </si>
  <si>
    <t>谭志军</t>
  </si>
  <si>
    <t>430224199109267255</t>
  </si>
  <si>
    <t>18932122232</t>
  </si>
  <si>
    <t>工期40天，每天300元。</t>
  </si>
  <si>
    <t>6217230200004846301</t>
  </si>
  <si>
    <t>陈勇</t>
  </si>
  <si>
    <t>430224199011047756</t>
  </si>
  <si>
    <t>陈勇个人预支给韩耀得和崔刚文费用共计17000元。</t>
  </si>
  <si>
    <t>施工结算单</t>
  </si>
  <si>
    <t>序号</t>
  </si>
  <si>
    <t>施工员</t>
  </si>
  <si>
    <t>项目单位名称</t>
  </si>
  <si>
    <t>项目内容</t>
  </si>
  <si>
    <t>开工日期</t>
  </si>
  <si>
    <t>竣工日期</t>
  </si>
  <si>
    <t>天数</t>
  </si>
  <si>
    <t>单价/天</t>
  </si>
  <si>
    <t>合计金额</t>
  </si>
  <si>
    <t>支付状态</t>
  </si>
  <si>
    <t>付款主体</t>
  </si>
  <si>
    <t>备注</t>
  </si>
  <si>
    <t>已付</t>
  </si>
  <si>
    <t>长治武乡县</t>
  </si>
  <si>
    <t>更换换热管</t>
  </si>
  <si>
    <t>未付</t>
  </si>
  <si>
    <t>荣辉</t>
  </si>
  <si>
    <t>陈勇已垫付8000元</t>
  </si>
  <si>
    <t>陈勇已垫付9000元</t>
  </si>
  <si>
    <t xml:space="preserve"> 服务验收 结算单</t>
  </si>
  <si>
    <t>验收单位：</t>
  </si>
  <si>
    <t>北京荣辉洁源科技发展有限公司</t>
  </si>
  <si>
    <t>用工部门：</t>
  </si>
  <si>
    <t>运维部</t>
  </si>
  <si>
    <t>结算日期：</t>
  </si>
  <si>
    <t>施工天数</t>
  </si>
  <si>
    <t>验收结论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</si>
  <si>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</si>
  <si>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</si>
  <si>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</si>
  <si>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</si>
  <si>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</si>
  <si>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</si>
  <si>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劳务费</t>
  </si>
  <si>
    <t>合    计：</t>
  </si>
  <si>
    <t>签字盖章：</t>
  </si>
  <si>
    <t>施工员（签字）</t>
  </si>
  <si>
    <t>现场负责人 （签字）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</si>
  <si>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</si>
  <si>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</si>
  <si>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验收清单</t>
  </si>
  <si>
    <t>验收单位</t>
  </si>
  <si>
    <t>北京三汇能环科技发展有限公司</t>
  </si>
  <si>
    <t>签字盖章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</si>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</sst>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0_ "/>
    <numFmt numFmtId="179" formatCode="#,##0.00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sz val="9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25" fillId="12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vertical="center" wrapText="1"/>
    </xf>
    <xf numFmtId="49" fontId="7" fillId="4" borderId="9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7" fontId="10" fillId="2" borderId="10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177" fontId="10" fillId="2" borderId="10" xfId="0" applyNumberFormat="1" applyFont="1" applyFill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4" fontId="1" fillId="3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8" fontId="1" fillId="2" borderId="8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9" fontId="1" fillId="2" borderId="8" xfId="0" applyNumberFormat="1" applyFont="1" applyFill="1" applyBorder="1" applyAlignment="1">
      <alignment horizontal="center" vertical="center" wrapText="1"/>
    </xf>
    <xf numFmtId="179" fontId="1" fillId="2" borderId="10" xfId="0" applyNumberFormat="1" applyFont="1" applyFill="1" applyBorder="1" applyAlignment="1">
      <alignment horizontal="center" vertical="center"/>
    </xf>
    <xf numFmtId="179" fontId="1" fillId="2" borderId="1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9" fontId="1" fillId="2" borderId="10" xfId="0" applyNumberFormat="1" applyFont="1" applyFill="1" applyBorder="1" applyAlignment="1">
      <alignment horizontal="center" vertical="center" wrapText="1"/>
    </xf>
    <xf numFmtId="179" fontId="1" fillId="2" borderId="11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177" fontId="10" fillId="2" borderId="1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179" fontId="1" fillId="2" borderId="8" xfId="0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79" fontId="9" fillId="4" borderId="8" xfId="0" applyNumberFormat="1" applyFont="1" applyFill="1" applyBorder="1" applyAlignment="1">
      <alignment horizontal="center" vertical="center" wrapText="1"/>
    </xf>
    <xf numFmtId="179" fontId="1" fillId="2" borderId="8" xfId="0" applyNumberFormat="1" applyFont="1" applyFill="1" applyBorder="1" applyAlignment="1">
      <alignment horizontal="right" vertical="center" wrapText="1"/>
    </xf>
    <xf numFmtId="176" fontId="1" fillId="2" borderId="9" xfId="0" applyNumberFormat="1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left" vertical="center"/>
    </xf>
    <xf numFmtId="176" fontId="1" fillId="2" borderId="8" xfId="0" applyNumberFormat="1" applyFont="1" applyFill="1" applyBorder="1" applyAlignment="1">
      <alignment horizontal="center" vertical="center"/>
    </xf>
    <xf numFmtId="179" fontId="1" fillId="2" borderId="8" xfId="0" applyNumberFormat="1" applyFont="1" applyFill="1" applyBorder="1" applyAlignment="1">
      <alignment horizontal="left" vertical="center"/>
    </xf>
    <xf numFmtId="179" fontId="1" fillId="2" borderId="8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vertical="center" wrapText="1"/>
    </xf>
    <xf numFmtId="49" fontId="9" fillId="6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49" fontId="6" fillId="7" borderId="8" xfId="0" applyNumberFormat="1" applyFont="1" applyFill="1" applyBorder="1" applyAlignment="1">
      <alignment vertical="center" wrapText="1"/>
    </xf>
    <xf numFmtId="49" fontId="6" fillId="7" borderId="8" xfId="0" applyNumberFormat="1" applyFont="1" applyFill="1" applyBorder="1" applyAlignment="1" applyProtection="1">
      <alignment vertical="center" wrapText="1"/>
    </xf>
    <xf numFmtId="49" fontId="9" fillId="6" borderId="8" xfId="0" applyNumberFormat="1" applyFont="1" applyFill="1" applyBorder="1" applyAlignment="1">
      <alignment vertical="center" wrapText="1"/>
    </xf>
    <xf numFmtId="179" fontId="9" fillId="6" borderId="8" xfId="0" applyNumberFormat="1" applyFont="1" applyFill="1" applyBorder="1" applyAlignment="1">
      <alignment vertical="center" wrapText="1"/>
    </xf>
    <xf numFmtId="179" fontId="9" fillId="6" borderId="0" xfId="0" applyNumberFormat="1" applyFont="1" applyFill="1" applyAlignment="1">
      <alignment horizontal="right" vertical="center" wrapText="1"/>
    </xf>
    <xf numFmtId="49" fontId="6" fillId="8" borderId="8" xfId="0" applyNumberFormat="1" applyFont="1" applyFill="1" applyBorder="1" applyAlignment="1" applyProtection="1">
      <alignment vertical="center" wrapText="1"/>
    </xf>
    <xf numFmtId="176" fontId="9" fillId="6" borderId="8" xfId="0" applyNumberFormat="1" applyFont="1" applyFill="1" applyBorder="1" applyAlignment="1">
      <alignment horizontal="left" vertical="center" wrapText="1"/>
    </xf>
    <xf numFmtId="49" fontId="7" fillId="8" borderId="8" xfId="0" applyNumberFormat="1" applyFont="1" applyFill="1" applyBorder="1" applyAlignment="1">
      <alignment vertical="center" wrapText="1"/>
    </xf>
    <xf numFmtId="49" fontId="7" fillId="8" borderId="8" xfId="0" applyNumberFormat="1" applyFont="1" applyFill="1" applyBorder="1" applyAlignment="1">
      <alignment horizontal="left" vertical="center" wrapText="1"/>
    </xf>
    <xf numFmtId="179" fontId="7" fillId="8" borderId="8" xfId="0" applyNumberFormat="1" applyFont="1" applyFill="1" applyBorder="1" applyAlignment="1">
      <alignment horizontal="right" vertical="center" wrapText="1"/>
    </xf>
    <xf numFmtId="0" fontId="9" fillId="8" borderId="8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left" vertical="center" wrapText="1"/>
    </xf>
    <xf numFmtId="179" fontId="9" fillId="8" borderId="8" xfId="0" applyNumberFormat="1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8" borderId="8" xfId="0" applyFont="1" applyFill="1" applyBorder="1" applyAlignment="1">
      <alignment horizontal="left" vertical="center" wrapText="1"/>
    </xf>
    <xf numFmtId="179" fontId="7" fillId="8" borderId="8" xfId="0" applyNumberFormat="1" applyFont="1" applyFill="1" applyBorder="1" applyAlignment="1">
      <alignment vertical="center" wrapText="1"/>
    </xf>
    <xf numFmtId="0" fontId="7" fillId="8" borderId="8" xfId="0" applyFont="1" applyFill="1" applyBorder="1" applyAlignment="1" quotePrefix="1">
      <alignment horizontal="left" vertical="center" wrapText="1"/>
    </xf>
    <xf numFmtId="0" fontId="9" fillId="8" borderId="8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G18" sqref="G17:G18"/>
    </sheetView>
  </sheetViews>
  <sheetFormatPr defaultColWidth="8.72222222222222" defaultRowHeight="22" customHeight="1" outlineLevelCol="7"/>
  <cols>
    <col min="1" max="1" width="5.62962962962963" style="126" customWidth="1"/>
    <col min="2" max="2" width="21.537037037037" style="126" customWidth="1"/>
    <col min="3" max="3" width="18.6296296296296" style="126" customWidth="1"/>
    <col min="4" max="4" width="14.5462962962963" style="126" customWidth="1"/>
    <col min="5" max="5" width="21.8148148148148" style="126" customWidth="1"/>
    <col min="6" max="6" width="14.9074074074074" style="126" customWidth="1"/>
    <col min="7" max="7" width="16.2777777777778" style="126" customWidth="1"/>
    <col min="8" max="8" width="23.9074074074074" style="126" customWidth="1"/>
    <col min="9" max="16384" width="8.72222222222222" style="126"/>
  </cols>
  <sheetData>
    <row r="1" s="124" customFormat="1" customHeight="1" spans="1:3">
      <c r="A1" s="127" t="s">
        <v>0</v>
      </c>
      <c r="B1" s="128" t="s">
        <v>1</v>
      </c>
      <c r="C1" s="128" t="s">
        <v>2</v>
      </c>
    </row>
    <row r="2" s="125" customFormat="1" customHeight="1" spans="1:7">
      <c r="A2" s="129"/>
      <c r="B2" s="129" t="s">
        <v>3</v>
      </c>
      <c r="C2" s="130">
        <v>37650</v>
      </c>
      <c r="G2" s="131"/>
    </row>
    <row r="3" s="124" customFormat="1" ht="33" customHeight="1" spans="1:8">
      <c r="A3" s="128" t="s">
        <v>4</v>
      </c>
      <c r="B3" s="132" t="s">
        <v>5</v>
      </c>
      <c r="C3" s="132" t="s">
        <v>6</v>
      </c>
      <c r="D3" s="132" t="s">
        <v>7</v>
      </c>
      <c r="E3" s="132" t="s">
        <v>8</v>
      </c>
      <c r="F3" s="132" t="s">
        <v>9</v>
      </c>
      <c r="G3" s="132" t="s">
        <v>10</v>
      </c>
      <c r="H3" s="132" t="s">
        <v>11</v>
      </c>
    </row>
    <row r="4" s="126" customFormat="1" ht="40" customHeight="1" spans="1:8">
      <c r="A4" s="133"/>
      <c r="B4" s="134" t="s">
        <v>12</v>
      </c>
      <c r="C4" s="134" t="s">
        <v>13</v>
      </c>
      <c r="D4" s="134" t="s">
        <v>14</v>
      </c>
      <c r="E4" s="134" t="s">
        <v>15</v>
      </c>
      <c r="F4" s="135" t="s">
        <v>16</v>
      </c>
      <c r="G4" s="136">
        <v>5650</v>
      </c>
      <c r="H4" s="137" t="s">
        <v>17</v>
      </c>
    </row>
    <row r="5" s="126" customFormat="1" ht="42" customHeight="1" spans="1:8">
      <c r="A5" s="133"/>
      <c r="B5" s="134" t="s">
        <v>18</v>
      </c>
      <c r="C5" s="134" t="s">
        <v>19</v>
      </c>
      <c r="D5" s="134" t="s">
        <v>20</v>
      </c>
      <c r="E5" s="143" t="s">
        <v>21</v>
      </c>
      <c r="F5" s="135" t="s">
        <v>22</v>
      </c>
      <c r="G5" s="136">
        <v>3000</v>
      </c>
      <c r="H5" s="137" t="s">
        <v>23</v>
      </c>
    </row>
    <row r="6" s="126" customFormat="1" ht="26" customHeight="1" spans="1:8">
      <c r="A6" s="133"/>
      <c r="B6" s="134" t="s">
        <v>24</v>
      </c>
      <c r="C6" s="134" t="s">
        <v>25</v>
      </c>
      <c r="D6" s="134" t="s">
        <v>26</v>
      </c>
      <c r="E6" s="134" t="s">
        <v>27</v>
      </c>
      <c r="F6" s="135" t="s">
        <v>28</v>
      </c>
      <c r="G6" s="139">
        <v>12000</v>
      </c>
      <c r="H6" s="137" t="s">
        <v>29</v>
      </c>
    </row>
    <row r="7" s="126" customFormat="1" ht="39" customHeight="1" spans="1:8">
      <c r="A7" s="140"/>
      <c r="B7" s="134" t="s">
        <v>30</v>
      </c>
      <c r="C7" s="134" t="s">
        <v>25</v>
      </c>
      <c r="D7" s="137" t="s">
        <v>31</v>
      </c>
      <c r="E7" s="144" t="s">
        <v>32</v>
      </c>
      <c r="F7" s="141">
        <v>17710330553</v>
      </c>
      <c r="G7" s="139">
        <v>17000</v>
      </c>
      <c r="H7" s="137" t="s">
        <v>33</v>
      </c>
    </row>
    <row r="8" s="126" customFormat="1" customHeight="1" spans="1:8">
      <c r="A8" s="140"/>
      <c r="B8" s="134"/>
      <c r="C8" s="134"/>
      <c r="D8" s="134"/>
      <c r="E8" s="138"/>
      <c r="F8" s="135"/>
      <c r="G8" s="139"/>
      <c r="H8" s="137"/>
    </row>
    <row r="9" s="126" customFormat="1" customHeight="1" spans="1:8">
      <c r="A9" s="140"/>
      <c r="B9" s="134"/>
      <c r="C9" s="134"/>
      <c r="D9" s="137"/>
      <c r="E9" s="137"/>
      <c r="F9" s="141"/>
      <c r="G9" s="142"/>
      <c r="H9" s="137"/>
    </row>
    <row r="10" customHeight="1" spans="1:8">
      <c r="A10" s="140"/>
      <c r="B10" s="137"/>
      <c r="C10" s="137"/>
      <c r="D10" s="137"/>
      <c r="E10" s="137"/>
      <c r="F10" s="137"/>
      <c r="G10" s="137"/>
      <c r="H10" s="137"/>
    </row>
    <row r="11" customHeight="1" spans="1:8">
      <c r="A11" s="140"/>
      <c r="B11" s="137"/>
      <c r="C11" s="137"/>
      <c r="D11" s="137"/>
      <c r="E11" s="137"/>
      <c r="F11" s="137"/>
      <c r="G11" s="137"/>
      <c r="H11" s="137"/>
    </row>
    <row r="12" customHeight="1" spans="1:8">
      <c r="A12" s="140"/>
      <c r="B12" s="137"/>
      <c r="C12" s="137"/>
      <c r="D12" s="137"/>
      <c r="E12" s="137"/>
      <c r="F12" s="137"/>
      <c r="G12" s="137"/>
      <c r="H12" s="137"/>
    </row>
    <row r="13" customHeight="1" spans="1:8">
      <c r="A13" s="140"/>
      <c r="B13" s="137"/>
      <c r="C13" s="137"/>
      <c r="D13" s="137"/>
      <c r="E13" s="137"/>
      <c r="F13" s="137"/>
      <c r="G13" s="137"/>
      <c r="H13" s="137"/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pane xSplit="4" ySplit="2" topLeftCell="D3" activePane="bottomRight" state="frozen"/>
      <selection/>
      <selection pane="topRight"/>
      <selection pane="bottomLeft"/>
      <selection pane="bottomRight" activeCell="I4" sqref="I4:I6"/>
    </sheetView>
  </sheetViews>
  <sheetFormatPr defaultColWidth="9" defaultRowHeight="18" customHeight="1"/>
  <cols>
    <col min="1" max="1" width="4.46296296296296" style="3" customWidth="1"/>
    <col min="2" max="2" width="13.7222222222222" style="110" customWidth="1"/>
    <col min="3" max="3" width="13.3703703703704" style="110" customWidth="1"/>
    <col min="4" max="4" width="15.8148148148148" style="110" customWidth="1"/>
    <col min="5" max="5" width="12.5462962962963" style="110" customWidth="1"/>
    <col min="6" max="6" width="12" style="110" customWidth="1"/>
    <col min="7" max="7" width="10.5" style="1" customWidth="1"/>
    <col min="8" max="8" width="10.1851851851852" style="111" customWidth="1"/>
    <col min="9" max="9" width="12.3703703703704" style="111" customWidth="1"/>
    <col min="10" max="10" width="7.27777777777778" style="112" customWidth="1"/>
    <col min="11" max="11" width="10.3703703703704" style="112" customWidth="1"/>
    <col min="12" max="12" width="28.537037037037" style="1" customWidth="1"/>
    <col min="13" max="16384" width="9" style="1"/>
  </cols>
  <sheetData>
    <row r="1" s="1" customFormat="1" customHeight="1" spans="1:12">
      <c r="A1" s="38" t="s">
        <v>34</v>
      </c>
      <c r="B1" s="113"/>
      <c r="C1" s="113"/>
      <c r="D1" s="113"/>
      <c r="E1" s="113"/>
      <c r="F1" s="113"/>
      <c r="G1" s="38"/>
      <c r="H1" s="114"/>
      <c r="I1" s="114"/>
      <c r="J1" s="122"/>
      <c r="K1" s="122"/>
      <c r="L1" s="38"/>
    </row>
    <row r="2" s="2" customFormat="1" customHeight="1" spans="1:12">
      <c r="A2" s="38" t="s">
        <v>35</v>
      </c>
      <c r="B2" s="115" t="s">
        <v>36</v>
      </c>
      <c r="C2" s="115" t="s">
        <v>37</v>
      </c>
      <c r="D2" s="115" t="s">
        <v>38</v>
      </c>
      <c r="E2" s="116" t="s">
        <v>39</v>
      </c>
      <c r="F2" s="116" t="s">
        <v>40</v>
      </c>
      <c r="G2" s="116" t="s">
        <v>41</v>
      </c>
      <c r="H2" s="117" t="s">
        <v>42</v>
      </c>
      <c r="I2" s="117" t="s">
        <v>43</v>
      </c>
      <c r="J2" s="117" t="s">
        <v>44</v>
      </c>
      <c r="K2" s="117" t="s">
        <v>45</v>
      </c>
      <c r="L2" s="115" t="s">
        <v>46</v>
      </c>
    </row>
    <row r="3" s="1" customFormat="1" customHeight="1" spans="1:12">
      <c r="A3" s="86">
        <v>1</v>
      </c>
      <c r="B3" s="81"/>
      <c r="C3" s="82"/>
      <c r="D3" s="81"/>
      <c r="E3" s="83"/>
      <c r="F3" s="83"/>
      <c r="G3" s="87"/>
      <c r="H3" s="118"/>
      <c r="I3" s="118">
        <f>G3*H3</f>
        <v>0</v>
      </c>
      <c r="J3" s="123" t="s">
        <v>47</v>
      </c>
      <c r="K3" s="123" t="s">
        <v>31</v>
      </c>
      <c r="L3" s="38"/>
    </row>
    <row r="4" s="1" customFormat="1" customHeight="1" spans="1:12">
      <c r="A4" s="86">
        <v>2</v>
      </c>
      <c r="B4" s="81" t="s">
        <v>14</v>
      </c>
      <c r="C4" s="82" t="s">
        <v>48</v>
      </c>
      <c r="D4" s="81" t="s">
        <v>49</v>
      </c>
      <c r="E4" s="83">
        <v>45149</v>
      </c>
      <c r="F4" s="83">
        <v>45187</v>
      </c>
      <c r="G4" s="84">
        <v>39</v>
      </c>
      <c r="H4" s="118">
        <v>350</v>
      </c>
      <c r="I4" s="118">
        <f t="shared" ref="I4:I12" si="0">G4*H4</f>
        <v>13650</v>
      </c>
      <c r="J4" s="123" t="s">
        <v>50</v>
      </c>
      <c r="K4" s="123" t="s">
        <v>51</v>
      </c>
      <c r="L4" s="38" t="s">
        <v>52</v>
      </c>
    </row>
    <row r="5" s="1" customFormat="1" customHeight="1" spans="1:12">
      <c r="A5" s="86">
        <v>3</v>
      </c>
      <c r="B5" s="81" t="s">
        <v>20</v>
      </c>
      <c r="C5" s="82" t="s">
        <v>48</v>
      </c>
      <c r="D5" s="81" t="s">
        <v>49</v>
      </c>
      <c r="E5" s="83">
        <v>45149</v>
      </c>
      <c r="F5" s="83">
        <v>45188</v>
      </c>
      <c r="G5" s="84">
        <v>40</v>
      </c>
      <c r="H5" s="118">
        <v>300</v>
      </c>
      <c r="I5" s="118">
        <f t="shared" si="0"/>
        <v>12000</v>
      </c>
      <c r="J5" s="123" t="s">
        <v>50</v>
      </c>
      <c r="K5" s="123" t="s">
        <v>51</v>
      </c>
      <c r="L5" s="38" t="s">
        <v>53</v>
      </c>
    </row>
    <row r="6" s="1" customFormat="1" customHeight="1" spans="1:12">
      <c r="A6" s="86">
        <v>4</v>
      </c>
      <c r="B6" s="85" t="s">
        <v>26</v>
      </c>
      <c r="C6" s="82" t="s">
        <v>48</v>
      </c>
      <c r="D6" s="81" t="s">
        <v>49</v>
      </c>
      <c r="E6" s="83">
        <v>45149</v>
      </c>
      <c r="F6" s="83">
        <v>45188</v>
      </c>
      <c r="G6" s="84">
        <v>40</v>
      </c>
      <c r="H6" s="118">
        <v>300</v>
      </c>
      <c r="I6" s="118">
        <f t="shared" si="0"/>
        <v>12000</v>
      </c>
      <c r="J6" s="123" t="s">
        <v>50</v>
      </c>
      <c r="K6" s="123" t="s">
        <v>51</v>
      </c>
      <c r="L6" s="38"/>
    </row>
    <row r="7" s="1" customFormat="1" customHeight="1" spans="1:12">
      <c r="A7" s="86">
        <v>5</v>
      </c>
      <c r="B7" s="82"/>
      <c r="C7" s="82"/>
      <c r="D7" s="82"/>
      <c r="E7" s="83"/>
      <c r="F7" s="83"/>
      <c r="G7" s="87"/>
      <c r="H7" s="118"/>
      <c r="I7" s="118">
        <f t="shared" si="0"/>
        <v>0</v>
      </c>
      <c r="J7" s="123"/>
      <c r="K7" s="123"/>
      <c r="L7" s="38"/>
    </row>
    <row r="8" s="1" customFormat="1" customHeight="1" spans="1:12">
      <c r="A8" s="86">
        <v>6</v>
      </c>
      <c r="B8" s="82"/>
      <c r="C8" s="82"/>
      <c r="D8" s="82"/>
      <c r="E8" s="83"/>
      <c r="F8" s="83"/>
      <c r="G8" s="87"/>
      <c r="H8" s="118"/>
      <c r="I8" s="118">
        <f t="shared" si="0"/>
        <v>0</v>
      </c>
      <c r="J8" s="123"/>
      <c r="K8" s="123"/>
      <c r="L8" s="38"/>
    </row>
    <row r="9" s="1" customFormat="1" customHeight="1" spans="1:12">
      <c r="A9" s="86">
        <v>7</v>
      </c>
      <c r="B9" s="82"/>
      <c r="C9" s="82"/>
      <c r="D9" s="82"/>
      <c r="E9" s="83"/>
      <c r="F9" s="83"/>
      <c r="G9" s="87"/>
      <c r="H9" s="118"/>
      <c r="I9" s="118">
        <f t="shared" si="0"/>
        <v>0</v>
      </c>
      <c r="J9" s="123"/>
      <c r="K9" s="123"/>
      <c r="L9" s="38"/>
    </row>
    <row r="10" s="1" customFormat="1" customHeight="1" spans="1:12">
      <c r="A10" s="86">
        <v>8</v>
      </c>
      <c r="B10" s="82"/>
      <c r="C10" s="82"/>
      <c r="D10" s="82"/>
      <c r="E10" s="119"/>
      <c r="F10" s="83"/>
      <c r="G10" s="87"/>
      <c r="H10" s="118"/>
      <c r="I10" s="118">
        <f t="shared" si="0"/>
        <v>0</v>
      </c>
      <c r="J10" s="123"/>
      <c r="K10" s="123"/>
      <c r="L10" s="38"/>
    </row>
    <row r="11" s="1" customFormat="1" customHeight="1" spans="1:12">
      <c r="A11" s="86">
        <v>9</v>
      </c>
      <c r="B11" s="82"/>
      <c r="C11" s="82"/>
      <c r="D11" s="82"/>
      <c r="E11" s="119"/>
      <c r="F11" s="83"/>
      <c r="G11" s="87"/>
      <c r="H11" s="118"/>
      <c r="I11" s="118">
        <f t="shared" si="0"/>
        <v>0</v>
      </c>
      <c r="J11" s="123"/>
      <c r="K11" s="123"/>
      <c r="L11" s="38"/>
    </row>
    <row r="12" s="1" customFormat="1" customHeight="1" spans="1:12">
      <c r="A12" s="38">
        <v>10</v>
      </c>
      <c r="B12" s="82"/>
      <c r="C12" s="82"/>
      <c r="D12" s="82"/>
      <c r="E12" s="83"/>
      <c r="F12" s="120"/>
      <c r="G12" s="121"/>
      <c r="H12" s="114"/>
      <c r="I12" s="118">
        <f t="shared" si="0"/>
        <v>0</v>
      </c>
      <c r="J12" s="123"/>
      <c r="K12" s="123"/>
      <c r="L12" s="38"/>
    </row>
    <row r="13" customHeight="1" spans="1:12">
      <c r="A13" s="38">
        <v>11</v>
      </c>
      <c r="B13" s="82"/>
      <c r="C13" s="82"/>
      <c r="D13" s="82"/>
      <c r="E13" s="83"/>
      <c r="F13" s="120"/>
      <c r="G13" s="121"/>
      <c r="H13" s="114"/>
      <c r="I13" s="118">
        <f t="shared" ref="I13:I40" si="1">G13*H13</f>
        <v>0</v>
      </c>
      <c r="J13" s="123"/>
      <c r="K13" s="123"/>
      <c r="L13" s="38"/>
    </row>
    <row r="14" customHeight="1" spans="1:12">
      <c r="A14" s="38">
        <v>12</v>
      </c>
      <c r="B14" s="82"/>
      <c r="C14" s="82"/>
      <c r="D14" s="82"/>
      <c r="E14" s="83"/>
      <c r="F14" s="120"/>
      <c r="G14" s="121"/>
      <c r="H14" s="114"/>
      <c r="I14" s="118">
        <f t="shared" si="1"/>
        <v>0</v>
      </c>
      <c r="J14" s="123"/>
      <c r="K14" s="123"/>
      <c r="L14" s="38"/>
    </row>
    <row r="15" customHeight="1" spans="1:12">
      <c r="A15" s="38">
        <v>13</v>
      </c>
      <c r="B15" s="82"/>
      <c r="C15" s="82"/>
      <c r="D15" s="82"/>
      <c r="E15" s="83"/>
      <c r="F15" s="120"/>
      <c r="G15" s="121"/>
      <c r="H15" s="114"/>
      <c r="I15" s="118">
        <f t="shared" si="1"/>
        <v>0</v>
      </c>
      <c r="J15" s="123"/>
      <c r="K15" s="123"/>
      <c r="L15" s="38"/>
    </row>
    <row r="16" customHeight="1" spans="1:12">
      <c r="A16" s="38">
        <v>14</v>
      </c>
      <c r="B16" s="82"/>
      <c r="C16" s="82"/>
      <c r="D16" s="82"/>
      <c r="E16" s="83"/>
      <c r="F16" s="120"/>
      <c r="G16" s="121"/>
      <c r="H16" s="114"/>
      <c r="I16" s="118">
        <f t="shared" si="1"/>
        <v>0</v>
      </c>
      <c r="J16" s="123"/>
      <c r="K16" s="123"/>
      <c r="L16" s="38"/>
    </row>
    <row r="17" customHeight="1" spans="1:12">
      <c r="A17" s="38">
        <v>15</v>
      </c>
      <c r="B17" s="82"/>
      <c r="C17" s="82"/>
      <c r="D17" s="82"/>
      <c r="E17" s="83"/>
      <c r="F17" s="120"/>
      <c r="G17" s="121"/>
      <c r="H17" s="114"/>
      <c r="I17" s="118">
        <f t="shared" si="1"/>
        <v>0</v>
      </c>
      <c r="J17" s="123"/>
      <c r="K17" s="123"/>
      <c r="L17" s="38"/>
    </row>
    <row r="18" customHeight="1" spans="1:12">
      <c r="A18" s="38">
        <v>16</v>
      </c>
      <c r="B18" s="82"/>
      <c r="C18" s="82"/>
      <c r="D18" s="82"/>
      <c r="E18" s="83"/>
      <c r="F18" s="120"/>
      <c r="G18" s="121"/>
      <c r="H18" s="114"/>
      <c r="I18" s="118">
        <f t="shared" si="1"/>
        <v>0</v>
      </c>
      <c r="J18" s="123"/>
      <c r="K18" s="123"/>
      <c r="L18" s="38"/>
    </row>
    <row r="19" customHeight="1" spans="1:12">
      <c r="A19" s="38">
        <v>17</v>
      </c>
      <c r="B19" s="82"/>
      <c r="C19" s="82"/>
      <c r="D19" s="82"/>
      <c r="E19" s="83"/>
      <c r="F19" s="120"/>
      <c r="G19" s="121"/>
      <c r="H19" s="114"/>
      <c r="I19" s="118">
        <f t="shared" si="1"/>
        <v>0</v>
      </c>
      <c r="J19" s="123"/>
      <c r="K19" s="123"/>
      <c r="L19" s="38"/>
    </row>
    <row r="20" customHeight="1" spans="1:12">
      <c r="A20" s="38">
        <v>18</v>
      </c>
      <c r="B20" s="82"/>
      <c r="C20" s="82"/>
      <c r="D20" s="82"/>
      <c r="E20" s="83"/>
      <c r="F20" s="120"/>
      <c r="G20" s="121"/>
      <c r="H20" s="114"/>
      <c r="I20" s="118">
        <f t="shared" si="1"/>
        <v>0</v>
      </c>
      <c r="J20" s="123"/>
      <c r="K20" s="123"/>
      <c r="L20" s="38"/>
    </row>
    <row r="21" customHeight="1" spans="1:12">
      <c r="A21" s="38">
        <v>19</v>
      </c>
      <c r="B21" s="82"/>
      <c r="C21" s="82"/>
      <c r="D21" s="82"/>
      <c r="E21" s="83"/>
      <c r="F21" s="120"/>
      <c r="G21" s="121"/>
      <c r="H21" s="114"/>
      <c r="I21" s="118">
        <f t="shared" si="1"/>
        <v>0</v>
      </c>
      <c r="J21" s="123"/>
      <c r="K21" s="123"/>
      <c r="L21" s="38"/>
    </row>
    <row r="22" customHeight="1" spans="1:12">
      <c r="A22" s="38">
        <v>20</v>
      </c>
      <c r="B22" s="82"/>
      <c r="C22" s="82"/>
      <c r="D22" s="82"/>
      <c r="E22" s="83"/>
      <c r="F22" s="120"/>
      <c r="G22" s="121"/>
      <c r="H22" s="114"/>
      <c r="I22" s="118">
        <f t="shared" si="1"/>
        <v>0</v>
      </c>
      <c r="J22" s="123"/>
      <c r="K22" s="123"/>
      <c r="L22" s="38"/>
    </row>
    <row r="23" customHeight="1" spans="1:12">
      <c r="A23" s="38">
        <v>21</v>
      </c>
      <c r="B23" s="82"/>
      <c r="C23" s="82"/>
      <c r="D23" s="82"/>
      <c r="E23" s="83"/>
      <c r="F23" s="120"/>
      <c r="G23" s="121"/>
      <c r="H23" s="114"/>
      <c r="I23" s="118">
        <f t="shared" si="1"/>
        <v>0</v>
      </c>
      <c r="J23" s="123"/>
      <c r="K23" s="123"/>
      <c r="L23" s="38"/>
    </row>
    <row r="24" customHeight="1" spans="1:12">
      <c r="A24" s="38">
        <v>22</v>
      </c>
      <c r="B24" s="82"/>
      <c r="C24" s="82"/>
      <c r="D24" s="82"/>
      <c r="E24" s="83"/>
      <c r="F24" s="120"/>
      <c r="G24" s="121"/>
      <c r="H24" s="114"/>
      <c r="I24" s="118">
        <f t="shared" si="1"/>
        <v>0</v>
      </c>
      <c r="J24" s="123"/>
      <c r="K24" s="123"/>
      <c r="L24" s="38"/>
    </row>
    <row r="25" customHeight="1" spans="1:12">
      <c r="A25" s="38">
        <v>23</v>
      </c>
      <c r="B25" s="82"/>
      <c r="C25" s="82"/>
      <c r="D25" s="82"/>
      <c r="E25" s="83"/>
      <c r="F25" s="120"/>
      <c r="G25" s="121"/>
      <c r="H25" s="114"/>
      <c r="I25" s="118">
        <f t="shared" si="1"/>
        <v>0</v>
      </c>
      <c r="J25" s="123"/>
      <c r="K25" s="123"/>
      <c r="L25" s="38"/>
    </row>
    <row r="26" customHeight="1" spans="1:12">
      <c r="A26" s="38">
        <v>24</v>
      </c>
      <c r="B26" s="82"/>
      <c r="C26" s="82"/>
      <c r="D26" s="82"/>
      <c r="E26" s="83"/>
      <c r="F26" s="120"/>
      <c r="G26" s="121"/>
      <c r="H26" s="114"/>
      <c r="I26" s="118">
        <f t="shared" si="1"/>
        <v>0</v>
      </c>
      <c r="J26" s="123"/>
      <c r="K26" s="123"/>
      <c r="L26" s="38"/>
    </row>
    <row r="27" customHeight="1" spans="1:12">
      <c r="A27" s="38">
        <v>25</v>
      </c>
      <c r="B27" s="82"/>
      <c r="C27" s="82"/>
      <c r="D27" s="82"/>
      <c r="E27" s="83"/>
      <c r="F27" s="120"/>
      <c r="G27" s="121"/>
      <c r="H27" s="114"/>
      <c r="I27" s="118">
        <f t="shared" si="1"/>
        <v>0</v>
      </c>
      <c r="J27" s="123"/>
      <c r="K27" s="123"/>
      <c r="L27" s="38"/>
    </row>
    <row r="28" customHeight="1" spans="1:12">
      <c r="A28" s="38">
        <v>26</v>
      </c>
      <c r="B28" s="82"/>
      <c r="C28" s="82"/>
      <c r="D28" s="82"/>
      <c r="E28" s="83"/>
      <c r="F28" s="120"/>
      <c r="G28" s="121"/>
      <c r="H28" s="114"/>
      <c r="I28" s="118">
        <f t="shared" si="1"/>
        <v>0</v>
      </c>
      <c r="J28" s="123"/>
      <c r="K28" s="123"/>
      <c r="L28" s="38"/>
    </row>
    <row r="29" customHeight="1" spans="1:12">
      <c r="A29" s="38">
        <v>27</v>
      </c>
      <c r="B29" s="82"/>
      <c r="C29" s="82"/>
      <c r="D29" s="82"/>
      <c r="E29" s="83"/>
      <c r="F29" s="120"/>
      <c r="G29" s="121"/>
      <c r="H29" s="114"/>
      <c r="I29" s="118">
        <f t="shared" si="1"/>
        <v>0</v>
      </c>
      <c r="J29" s="123"/>
      <c r="K29" s="123"/>
      <c r="L29" s="38"/>
    </row>
    <row r="30" customHeight="1" spans="1:12">
      <c r="A30" s="38">
        <v>28</v>
      </c>
      <c r="B30" s="82"/>
      <c r="C30" s="82"/>
      <c r="D30" s="82"/>
      <c r="E30" s="83"/>
      <c r="F30" s="120"/>
      <c r="G30" s="121"/>
      <c r="H30" s="114"/>
      <c r="I30" s="118">
        <f t="shared" si="1"/>
        <v>0</v>
      </c>
      <c r="J30" s="123"/>
      <c r="K30" s="123"/>
      <c r="L30" s="38"/>
    </row>
    <row r="31" customHeight="1" spans="1:12">
      <c r="A31" s="38">
        <v>29</v>
      </c>
      <c r="B31" s="82"/>
      <c r="C31" s="82"/>
      <c r="D31" s="82"/>
      <c r="E31" s="83"/>
      <c r="F31" s="120"/>
      <c r="G31" s="121"/>
      <c r="H31" s="114"/>
      <c r="I31" s="118">
        <f t="shared" si="1"/>
        <v>0</v>
      </c>
      <c r="J31" s="123"/>
      <c r="K31" s="123"/>
      <c r="L31" s="38"/>
    </row>
    <row r="32" customHeight="1" spans="1:12">
      <c r="A32" s="38">
        <v>30</v>
      </c>
      <c r="B32" s="82"/>
      <c r="C32" s="82"/>
      <c r="D32" s="82"/>
      <c r="E32" s="83"/>
      <c r="F32" s="120"/>
      <c r="G32" s="121"/>
      <c r="H32" s="114"/>
      <c r="I32" s="118">
        <f t="shared" si="1"/>
        <v>0</v>
      </c>
      <c r="J32" s="123"/>
      <c r="K32" s="123"/>
      <c r="L32" s="38"/>
    </row>
    <row r="33" customHeight="1" spans="1:12">
      <c r="A33" s="38">
        <v>31</v>
      </c>
      <c r="B33" s="82"/>
      <c r="C33" s="82"/>
      <c r="D33" s="82"/>
      <c r="E33" s="83"/>
      <c r="F33" s="120"/>
      <c r="G33" s="121"/>
      <c r="H33" s="114"/>
      <c r="I33" s="118">
        <f t="shared" si="1"/>
        <v>0</v>
      </c>
      <c r="J33" s="123"/>
      <c r="K33" s="123"/>
      <c r="L33" s="38"/>
    </row>
    <row r="34" customHeight="1" spans="1:12">
      <c r="A34" s="38">
        <v>32</v>
      </c>
      <c r="B34" s="82"/>
      <c r="C34" s="82"/>
      <c r="D34" s="82"/>
      <c r="E34" s="83"/>
      <c r="F34" s="120"/>
      <c r="G34" s="121"/>
      <c r="H34" s="114"/>
      <c r="I34" s="118">
        <f t="shared" si="1"/>
        <v>0</v>
      </c>
      <c r="J34" s="123"/>
      <c r="K34" s="123"/>
      <c r="L34" s="38"/>
    </row>
    <row r="35" customHeight="1" spans="1:12">
      <c r="A35" s="38">
        <v>33</v>
      </c>
      <c r="B35" s="82"/>
      <c r="C35" s="82"/>
      <c r="D35" s="82"/>
      <c r="E35" s="83"/>
      <c r="F35" s="120"/>
      <c r="G35" s="121"/>
      <c r="H35" s="114"/>
      <c r="I35" s="118">
        <f t="shared" si="1"/>
        <v>0</v>
      </c>
      <c r="J35" s="123"/>
      <c r="K35" s="123"/>
      <c r="L35" s="38"/>
    </row>
    <row r="36" customHeight="1" spans="1:12">
      <c r="A36" s="38">
        <v>34</v>
      </c>
      <c r="B36" s="82"/>
      <c r="C36" s="82"/>
      <c r="D36" s="82"/>
      <c r="E36" s="83"/>
      <c r="F36" s="120"/>
      <c r="G36" s="121"/>
      <c r="H36" s="114"/>
      <c r="I36" s="118">
        <f t="shared" si="1"/>
        <v>0</v>
      </c>
      <c r="J36" s="123"/>
      <c r="K36" s="123"/>
      <c r="L36" s="38"/>
    </row>
    <row r="37" customHeight="1" spans="1:12">
      <c r="A37" s="38">
        <v>35</v>
      </c>
      <c r="B37" s="82"/>
      <c r="C37" s="82"/>
      <c r="D37" s="82"/>
      <c r="E37" s="83"/>
      <c r="F37" s="120"/>
      <c r="G37" s="121"/>
      <c r="H37" s="114"/>
      <c r="I37" s="118">
        <f t="shared" si="1"/>
        <v>0</v>
      </c>
      <c r="J37" s="123"/>
      <c r="K37" s="123"/>
      <c r="L37" s="38"/>
    </row>
    <row r="38" customHeight="1" spans="1:12">
      <c r="A38" s="38">
        <v>36</v>
      </c>
      <c r="B38" s="82"/>
      <c r="C38" s="82"/>
      <c r="D38" s="82"/>
      <c r="E38" s="83"/>
      <c r="F38" s="120"/>
      <c r="G38" s="121"/>
      <c r="H38" s="114"/>
      <c r="I38" s="118">
        <f t="shared" si="1"/>
        <v>0</v>
      </c>
      <c r="J38" s="123"/>
      <c r="K38" s="123"/>
      <c r="L38" s="38"/>
    </row>
    <row r="39" customHeight="1" spans="1:12">
      <c r="A39" s="38">
        <v>37</v>
      </c>
      <c r="B39" s="82"/>
      <c r="C39" s="82"/>
      <c r="D39" s="82"/>
      <c r="E39" s="83"/>
      <c r="F39" s="120"/>
      <c r="G39" s="121"/>
      <c r="H39" s="114"/>
      <c r="I39" s="118">
        <f t="shared" si="1"/>
        <v>0</v>
      </c>
      <c r="J39" s="123"/>
      <c r="K39" s="123"/>
      <c r="L39" s="38"/>
    </row>
    <row r="40" customHeight="1" spans="1:12">
      <c r="A40" s="38">
        <v>38</v>
      </c>
      <c r="B40" s="82"/>
      <c r="C40" s="82"/>
      <c r="D40" s="82"/>
      <c r="E40" s="83"/>
      <c r="F40" s="120"/>
      <c r="G40" s="121"/>
      <c r="H40" s="114"/>
      <c r="I40" s="118">
        <f t="shared" si="1"/>
        <v>0</v>
      </c>
      <c r="J40" s="123"/>
      <c r="K40" s="123"/>
      <c r="L40" s="38"/>
    </row>
  </sheetData>
  <mergeCells count="1">
    <mergeCell ref="A1:L1"/>
  </mergeCells>
  <dataValidations count="1">
    <dataValidation type="list" allowBlank="1" showInputMessage="1" showErrorMessage="1" sqref="J3:J1048576">
      <formula1>"已付,未付"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18" sqref="D18:E18"/>
    </sheetView>
  </sheetViews>
  <sheetFormatPr defaultColWidth="9" defaultRowHeight="22" customHeight="1" outlineLevelCol="7"/>
  <cols>
    <col min="1" max="1" width="3.4537037037037" style="65" customWidth="1"/>
    <col min="2" max="2" width="8" style="3" customWidth="1"/>
    <col min="3" max="3" width="13" style="1" customWidth="1"/>
    <col min="4" max="4" width="17.1851851851852" style="1" customWidth="1"/>
    <col min="5" max="5" width="10.7222222222222" style="1" customWidth="1"/>
    <col min="6" max="6" width="11.5462962962963" style="1" customWidth="1"/>
    <col min="7" max="7" width="8.09259259259259" style="1" customWidth="1"/>
    <col min="8" max="8" width="13.5462962962963" style="1" customWidth="1"/>
    <col min="9" max="16384" width="9" style="1"/>
  </cols>
  <sheetData>
    <row r="1" s="1" customFormat="1" customHeight="1" spans="1:8">
      <c r="A1" s="66" t="s">
        <v>54</v>
      </c>
      <c r="B1" s="67"/>
      <c r="C1" s="67"/>
      <c r="D1" s="67"/>
      <c r="E1" s="67"/>
      <c r="F1" s="67"/>
      <c r="G1" s="67"/>
      <c r="H1" s="67"/>
    </row>
    <row r="2" s="1" customFormat="1" ht="30" customHeight="1" spans="1:8">
      <c r="A2" s="68" t="s">
        <v>35</v>
      </c>
      <c r="B2" s="69" t="s">
        <v>55</v>
      </c>
      <c r="C2" s="70" t="s">
        <v>56</v>
      </c>
      <c r="D2" s="70"/>
      <c r="E2" s="71" t="s">
        <v>57</v>
      </c>
      <c r="F2" s="72" t="s">
        <v>58</v>
      </c>
      <c r="G2" s="73" t="s">
        <v>59</v>
      </c>
      <c r="H2" s="74">
        <f ca="1">NOW()</f>
        <v>45187.4679166667</v>
      </c>
    </row>
    <row r="3" s="2" customFormat="1" customHeight="1" spans="1:8">
      <c r="A3" s="75"/>
      <c r="B3" s="76" t="s">
        <v>36</v>
      </c>
      <c r="C3" s="77" t="s">
        <v>37</v>
      </c>
      <c r="D3" s="78" t="s">
        <v>38</v>
      </c>
      <c r="E3" s="79" t="s">
        <v>39</v>
      </c>
      <c r="F3" s="80" t="s">
        <v>40</v>
      </c>
      <c r="G3" s="80" t="s">
        <v>60</v>
      </c>
      <c r="H3" s="78" t="s">
        <v>61</v>
      </c>
    </row>
    <row r="4" s="1" customFormat="1" customHeight="1" spans="1:8">
      <c r="A4" s="68">
        <v>1</v>
      </c>
      <c r="B4" s="81" t="s">
        <v>14</v>
      </c>
      <c r="C4" s="82" t="s">
        <v>48</v>
      </c>
      <c r="D4" s="81" t="s">
        <v>49</v>
      </c>
      <c r="E4" s="83">
        <v>45149</v>
      </c>
      <c r="F4" s="83">
        <v>45187</v>
      </c>
      <c r="G4" s="84">
        <v>39</v>
      </c>
      <c r="H4" s="38" t="s">
        <v>62</v>
      </c>
    </row>
    <row r="5" s="1" customFormat="1" customHeight="1" spans="1:8">
      <c r="A5" s="68">
        <v>2</v>
      </c>
      <c r="B5" s="81" t="s">
        <v>20</v>
      </c>
      <c r="C5" s="82" t="s">
        <v>48</v>
      </c>
      <c r="D5" s="81" t="s">
        <v>49</v>
      </c>
      <c r="E5" s="83">
        <v>45149</v>
      </c>
      <c r="F5" s="83">
        <v>45188</v>
      </c>
      <c r="G5" s="84">
        <v>40</v>
      </c>
      <c r="H5" s="38" t="s">
        <v>62</v>
      </c>
    </row>
    <row r="6" s="1" customFormat="1" customHeight="1" spans="1:8">
      <c r="A6" s="68">
        <v>3</v>
      </c>
      <c r="B6" s="85" t="s">
        <v>26</v>
      </c>
      <c r="C6" s="82" t="s">
        <v>48</v>
      </c>
      <c r="D6" s="81" t="s">
        <v>49</v>
      </c>
      <c r="E6" s="83">
        <v>45149</v>
      </c>
      <c r="F6" s="83">
        <v>45188</v>
      </c>
      <c r="G6" s="84">
        <v>40</v>
      </c>
      <c r="H6" s="38" t="s">
        <v>62</v>
      </c>
    </row>
    <row r="7" s="1" customFormat="1" customHeight="1" spans="1:8">
      <c r="A7" s="68">
        <v>4</v>
      </c>
      <c r="B7" s="86"/>
      <c r="C7" s="22"/>
      <c r="D7" s="82"/>
      <c r="E7" s="87"/>
      <c r="F7" s="87"/>
      <c r="G7" s="88"/>
      <c r="H7" s="38"/>
    </row>
    <row r="8" s="1" customFormat="1" customHeight="1" spans="1:8">
      <c r="A8" s="68">
        <v>5</v>
      </c>
      <c r="B8" s="86"/>
      <c r="C8" s="22"/>
      <c r="D8" s="22"/>
      <c r="E8" s="87"/>
      <c r="F8" s="87"/>
      <c r="G8" s="88"/>
      <c r="H8" s="38"/>
    </row>
    <row r="9" s="1" customFormat="1" customHeight="1" spans="1:8">
      <c r="A9" s="68">
        <v>6</v>
      </c>
      <c r="B9" s="86"/>
      <c r="C9" s="22"/>
      <c r="D9" s="22"/>
      <c r="E9" s="87"/>
      <c r="F9" s="87"/>
      <c r="G9" s="88"/>
      <c r="H9" s="38"/>
    </row>
    <row r="10" s="1" customFormat="1" customHeight="1" spans="1:8">
      <c r="A10" s="89" t="s">
        <v>63</v>
      </c>
      <c r="B10" s="90"/>
      <c r="C10" s="90"/>
      <c r="D10" s="90"/>
      <c r="E10" s="90"/>
      <c r="F10" s="90"/>
      <c r="G10" s="90"/>
      <c r="H10" s="91"/>
    </row>
    <row r="11" s="1" customFormat="1" customHeight="1" spans="1:8">
      <c r="A11" s="75" t="s">
        <v>35</v>
      </c>
      <c r="B11" s="92" t="s">
        <v>64</v>
      </c>
      <c r="C11" s="93"/>
      <c r="D11" s="40" t="s">
        <v>65</v>
      </c>
      <c r="E11" s="40"/>
      <c r="F11" s="40" t="s">
        <v>66</v>
      </c>
      <c r="G11" s="40"/>
      <c r="H11" s="38" t="s">
        <v>67</v>
      </c>
    </row>
    <row r="12" s="1" customFormat="1" customHeight="1" spans="1:8">
      <c r="A12" s="75">
        <v>1</v>
      </c>
      <c r="B12" s="92" t="s">
        <v>68</v>
      </c>
      <c r="C12" s="93"/>
      <c r="D12" s="94">
        <v>13650</v>
      </c>
      <c r="E12" s="94"/>
      <c r="F12" s="95">
        <v>13650</v>
      </c>
      <c r="G12" s="96"/>
      <c r="H12" s="38">
        <v>0</v>
      </c>
    </row>
    <row r="13" s="1" customFormat="1" customHeight="1" spans="1:8">
      <c r="A13" s="75">
        <v>2</v>
      </c>
      <c r="B13" s="92" t="s">
        <v>68</v>
      </c>
      <c r="C13" s="93"/>
      <c r="D13" s="95">
        <v>12000</v>
      </c>
      <c r="E13" s="96"/>
      <c r="F13" s="95">
        <v>12000</v>
      </c>
      <c r="G13" s="96"/>
      <c r="H13" s="38">
        <v>0</v>
      </c>
    </row>
    <row r="14" s="1" customFormat="1" customHeight="1" spans="1:8">
      <c r="A14" s="75">
        <v>3</v>
      </c>
      <c r="B14" s="92" t="s">
        <v>68</v>
      </c>
      <c r="C14" s="93"/>
      <c r="D14" s="95">
        <v>12000</v>
      </c>
      <c r="E14" s="96"/>
      <c r="F14" s="95">
        <v>12000</v>
      </c>
      <c r="G14" s="96"/>
      <c r="H14" s="38">
        <v>0</v>
      </c>
    </row>
    <row r="15" s="1" customFormat="1" customHeight="1" spans="1:8">
      <c r="A15" s="75">
        <v>4</v>
      </c>
      <c r="B15" s="92"/>
      <c r="C15" s="97"/>
      <c r="D15" s="95"/>
      <c r="E15" s="96"/>
      <c r="F15" s="95"/>
      <c r="G15" s="96"/>
      <c r="H15" s="38"/>
    </row>
    <row r="16" s="1" customFormat="1" customHeight="1" spans="1:8">
      <c r="A16" s="75">
        <v>5</v>
      </c>
      <c r="B16" s="92"/>
      <c r="C16" s="93"/>
      <c r="D16" s="98"/>
      <c r="E16" s="99"/>
      <c r="F16" s="95"/>
      <c r="G16" s="96"/>
      <c r="H16" s="38"/>
    </row>
    <row r="17" s="1" customFormat="1" customHeight="1" spans="1:8">
      <c r="A17" s="75">
        <v>6</v>
      </c>
      <c r="B17" s="92"/>
      <c r="C17" s="93"/>
      <c r="D17" s="98"/>
      <c r="E17" s="99"/>
      <c r="F17" s="95"/>
      <c r="G17" s="96"/>
      <c r="H17" s="38"/>
    </row>
    <row r="18" s="1" customFormat="1" ht="29" customHeight="1" spans="1:8">
      <c r="A18" s="100" t="s">
        <v>69</v>
      </c>
      <c r="B18" s="101"/>
      <c r="C18" s="47"/>
      <c r="D18" s="48">
        <f t="shared" ref="D18:H18" si="0">SUM(D12:D17)</f>
        <v>37650</v>
      </c>
      <c r="E18" s="49"/>
      <c r="F18" s="50">
        <f t="shared" si="0"/>
        <v>37650</v>
      </c>
      <c r="G18" s="102"/>
      <c r="H18" s="51">
        <f t="shared" si="0"/>
        <v>0</v>
      </c>
    </row>
    <row r="19" s="3" customFormat="1" ht="30" customHeight="1" spans="1:8">
      <c r="A19" s="103" t="s">
        <v>70</v>
      </c>
      <c r="B19" s="104"/>
      <c r="C19" s="105" t="s">
        <v>71</v>
      </c>
      <c r="D19" s="106"/>
      <c r="E19" s="107"/>
      <c r="F19" s="108" t="s">
        <v>72</v>
      </c>
      <c r="G19" s="109"/>
      <c r="H19" s="56"/>
    </row>
    <row r="20" s="1" customFormat="1" customHeight="1" spans="1:2">
      <c r="A20" s="65"/>
      <c r="B20" s="3"/>
    </row>
  </sheetData>
  <mergeCells count="28">
    <mergeCell ref="A1:H1"/>
    <mergeCell ref="C2:D2"/>
    <mergeCell ref="A10:H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B17:C17"/>
    <mergeCell ref="F17:G17"/>
    <mergeCell ref="A18:C18"/>
    <mergeCell ref="D18:E18"/>
    <mergeCell ref="F18:G18"/>
    <mergeCell ref="A19:B19"/>
    <mergeCell ref="D19:E19"/>
    <mergeCell ref="F19:G19"/>
    <mergeCell ref="A2:A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4" workbookViewId="0">
      <selection activeCell="E9" sqref="E9"/>
    </sheetView>
  </sheetViews>
  <sheetFormatPr defaultColWidth="9" defaultRowHeight="12" outlineLevelCol="5"/>
  <cols>
    <col min="1" max="1" width="4.46296296296296" style="3" customWidth="1"/>
    <col min="2" max="2" width="18.3703703703704" style="1" customWidth="1"/>
    <col min="3" max="3" width="20.462962962963" style="1" customWidth="1"/>
    <col min="4" max="4" width="14.7222222222222" style="1" customWidth="1"/>
    <col min="5" max="5" width="14.9074074074074" style="1" customWidth="1"/>
    <col min="6" max="6" width="12.9074074074074" style="1" customWidth="1"/>
    <col min="7" max="16384" width="9" style="1"/>
  </cols>
  <sheetData>
    <row r="1" s="1" customFormat="1" ht="32" customHeight="1" spans="1:6">
      <c r="A1" s="4" t="s">
        <v>73</v>
      </c>
      <c r="B1" s="4"/>
      <c r="C1" s="4"/>
      <c r="D1" s="4"/>
      <c r="E1" s="4"/>
      <c r="F1" s="4"/>
    </row>
    <row r="2" s="1" customFormat="1" ht="21" customHeight="1" spans="1:6">
      <c r="A2" s="5" t="s">
        <v>74</v>
      </c>
      <c r="B2" s="5"/>
      <c r="C2" s="6"/>
      <c r="D2" s="6"/>
      <c r="E2" s="7" t="s">
        <v>59</v>
      </c>
      <c r="F2" s="8">
        <f ca="1">NOW()</f>
        <v>45187.4679166667</v>
      </c>
    </row>
    <row r="3" s="1" customFormat="1" ht="22" customHeight="1" spans="1:6">
      <c r="A3" s="9" t="s">
        <v>75</v>
      </c>
      <c r="B3" s="10"/>
      <c r="C3" s="10"/>
      <c r="D3" s="10"/>
      <c r="E3" s="10"/>
      <c r="F3" s="11"/>
    </row>
    <row r="4" s="1" customFormat="1" ht="28" customHeight="1" spans="1:6">
      <c r="A4" s="12" t="s">
        <v>35</v>
      </c>
      <c r="B4" s="13" t="s">
        <v>76</v>
      </c>
      <c r="C4" s="14" t="s">
        <v>77</v>
      </c>
      <c r="D4" s="15"/>
      <c r="E4" s="15"/>
      <c r="F4" s="16"/>
    </row>
    <row r="5" s="2" customFormat="1" ht="25" customHeight="1" spans="1:6">
      <c r="A5" s="17"/>
      <c r="B5" s="18" t="s">
        <v>37</v>
      </c>
      <c r="C5" s="19" t="s">
        <v>38</v>
      </c>
      <c r="D5" s="20" t="s">
        <v>39</v>
      </c>
      <c r="E5" s="21" t="s">
        <v>40</v>
      </c>
      <c r="F5" s="19" t="s">
        <v>61</v>
      </c>
    </row>
    <row r="6" s="1" customFormat="1" ht="25" customHeight="1" spans="1:6">
      <c r="A6" s="17">
        <v>1</v>
      </c>
      <c r="B6" s="22"/>
      <c r="C6" s="23"/>
      <c r="D6" s="24"/>
      <c r="E6" s="24"/>
      <c r="F6" s="25"/>
    </row>
    <row r="7" s="1" customFormat="1" ht="25" customHeight="1" spans="1:6">
      <c r="A7" s="17">
        <v>2</v>
      </c>
      <c r="B7" s="22"/>
      <c r="C7" s="23"/>
      <c r="D7" s="24"/>
      <c r="E7" s="24"/>
      <c r="F7" s="25"/>
    </row>
    <row r="8" s="1" customFormat="1" ht="25" customHeight="1" spans="1:6">
      <c r="A8" s="17">
        <v>3</v>
      </c>
      <c r="B8" s="22"/>
      <c r="C8" s="23"/>
      <c r="D8" s="24"/>
      <c r="E8" s="24"/>
      <c r="F8" s="25"/>
    </row>
    <row r="9" s="1" customFormat="1" ht="25" customHeight="1" spans="1:6">
      <c r="A9" s="17">
        <v>4</v>
      </c>
      <c r="B9" s="26"/>
      <c r="C9" s="23"/>
      <c r="D9" s="24"/>
      <c r="E9" s="24"/>
      <c r="F9" s="25"/>
    </row>
    <row r="10" s="1" customFormat="1" ht="25" customHeight="1" spans="1:6">
      <c r="A10" s="17">
        <v>5</v>
      </c>
      <c r="B10" s="22"/>
      <c r="C10" s="22"/>
      <c r="D10" s="24"/>
      <c r="E10" s="24"/>
      <c r="F10" s="25"/>
    </row>
    <row r="11" s="1" customFormat="1" ht="25" customHeight="1" spans="1:6">
      <c r="A11" s="17">
        <v>6</v>
      </c>
      <c r="B11" s="22"/>
      <c r="C11" s="22"/>
      <c r="D11" s="24"/>
      <c r="E11" s="24"/>
      <c r="F11" s="25"/>
    </row>
    <row r="12" s="1" customFormat="1" ht="25" customHeight="1" spans="1:6">
      <c r="A12" s="17">
        <v>7</v>
      </c>
      <c r="B12" s="22"/>
      <c r="C12" s="22"/>
      <c r="D12" s="24"/>
      <c r="E12" s="24"/>
      <c r="F12" s="25"/>
    </row>
    <row r="13" s="1" customFormat="1" ht="24" customHeight="1" spans="1:6">
      <c r="A13" s="17">
        <v>8</v>
      </c>
      <c r="B13" s="22"/>
      <c r="C13" s="22"/>
      <c r="D13" s="27"/>
      <c r="E13" s="24"/>
      <c r="F13" s="25"/>
    </row>
    <row r="14" s="1" customFormat="1" ht="24" customHeight="1" spans="1:6">
      <c r="A14" s="17">
        <v>9</v>
      </c>
      <c r="B14" s="22"/>
      <c r="C14" s="22"/>
      <c r="D14" s="27"/>
      <c r="E14" s="24"/>
      <c r="F14" s="25"/>
    </row>
    <row r="15" s="1" customFormat="1" ht="24" customHeight="1" spans="1:6">
      <c r="A15" s="17">
        <v>10</v>
      </c>
      <c r="B15" s="22"/>
      <c r="C15" s="22"/>
      <c r="D15" s="27"/>
      <c r="E15" s="28"/>
      <c r="F15" s="25"/>
    </row>
    <row r="16" s="1" customFormat="1" ht="36" customHeight="1" spans="1:6">
      <c r="A16" s="29" t="s">
        <v>63</v>
      </c>
      <c r="B16" s="30"/>
      <c r="C16" s="31"/>
      <c r="D16" s="31"/>
      <c r="E16" s="31"/>
      <c r="F16" s="32"/>
    </row>
    <row r="17" s="1" customFormat="1" ht="30" customHeight="1" spans="1:6">
      <c r="A17" s="33" t="s">
        <v>35</v>
      </c>
      <c r="B17" s="34" t="s">
        <v>64</v>
      </c>
      <c r="C17" s="33" t="s">
        <v>65</v>
      </c>
      <c r="D17" s="35"/>
      <c r="E17" s="36" t="s">
        <v>66</v>
      </c>
      <c r="F17" s="37" t="s">
        <v>67</v>
      </c>
    </row>
    <row r="18" s="1" customFormat="1" ht="24" customHeight="1" spans="1:6">
      <c r="A18" s="38">
        <v>1</v>
      </c>
      <c r="B18" s="39"/>
      <c r="C18" s="40"/>
      <c r="D18" s="40"/>
      <c r="E18" s="41"/>
      <c r="F18" s="38"/>
    </row>
    <row r="19" s="1" customFormat="1" ht="24" customHeight="1" spans="1:6">
      <c r="A19" s="38"/>
      <c r="B19" s="42"/>
      <c r="C19" s="41"/>
      <c r="D19" s="43"/>
      <c r="E19" s="41"/>
      <c r="F19" s="38"/>
    </row>
    <row r="20" s="1" customFormat="1" ht="24" customHeight="1" spans="1:6">
      <c r="A20" s="38"/>
      <c r="B20" s="38"/>
      <c r="C20" s="44"/>
      <c r="D20" s="45"/>
      <c r="E20" s="41"/>
      <c r="F20" s="38"/>
    </row>
    <row r="21" s="1" customFormat="1" ht="24" customHeight="1" spans="1:6">
      <c r="A21" s="38"/>
      <c r="B21" s="38"/>
      <c r="C21" s="44"/>
      <c r="D21" s="45"/>
      <c r="E21" s="41"/>
      <c r="F21" s="38"/>
    </row>
    <row r="22" s="1" customFormat="1" ht="24" customHeight="1" spans="1:6">
      <c r="A22" s="46" t="s">
        <v>69</v>
      </c>
      <c r="B22" s="47"/>
      <c r="C22" s="48">
        <f t="shared" ref="C22:F22" si="0">SUM(C18:C21)</f>
        <v>0</v>
      </c>
      <c r="D22" s="49"/>
      <c r="E22" s="50">
        <f t="shared" si="0"/>
        <v>0</v>
      </c>
      <c r="F22" s="51">
        <f t="shared" si="0"/>
        <v>0</v>
      </c>
    </row>
    <row r="23" s="3" customFormat="1" ht="43" customHeight="1" spans="1:6">
      <c r="A23" s="40" t="s">
        <v>78</v>
      </c>
      <c r="B23" s="52" t="s">
        <v>71</v>
      </c>
      <c r="C23" s="53"/>
      <c r="D23" s="54"/>
      <c r="E23" s="55" t="s">
        <v>79</v>
      </c>
      <c r="F23" s="56"/>
    </row>
    <row r="24" s="1" customFormat="1" ht="24" customHeight="1" spans="1:6">
      <c r="A24" s="57" t="s">
        <v>80</v>
      </c>
      <c r="B24" s="58" t="s">
        <v>81</v>
      </c>
      <c r="C24" s="59"/>
      <c r="D24" s="60"/>
      <c r="E24" s="61" t="s">
        <v>82</v>
      </c>
      <c r="F24" s="60"/>
    </row>
    <row r="25" s="1" customFormat="1" ht="24" customHeight="1" spans="1:6">
      <c r="A25" s="62"/>
      <c r="B25" s="58" t="s">
        <v>83</v>
      </c>
      <c r="C25" s="59"/>
      <c r="D25" s="60"/>
      <c r="E25" s="61" t="s">
        <v>84</v>
      </c>
      <c r="F25" s="60"/>
    </row>
    <row r="26" s="1" customFormat="1" ht="24" customHeight="1" spans="1:6">
      <c r="A26" s="63"/>
      <c r="B26" s="58" t="s">
        <v>85</v>
      </c>
      <c r="C26" s="59"/>
      <c r="D26" s="60"/>
      <c r="E26" s="64"/>
      <c r="F26" s="60"/>
    </row>
    <row r="27" s="1" customFormat="1" ht="22" customHeight="1" spans="1:1">
      <c r="A27" s="3"/>
    </row>
  </sheetData>
  <mergeCells count="14">
    <mergeCell ref="A1:F1"/>
    <mergeCell ref="A2:B2"/>
    <mergeCell ref="A3:F3"/>
    <mergeCell ref="C4:F4"/>
    <mergeCell ref="C17:D17"/>
    <mergeCell ref="C18:D18"/>
    <mergeCell ref="C19:D19"/>
    <mergeCell ref="A22:B22"/>
    <mergeCell ref="C22:D22"/>
    <mergeCell ref="C24:D24"/>
    <mergeCell ref="C25:D25"/>
    <mergeCell ref="C26:D26"/>
    <mergeCell ref="A4:A5"/>
    <mergeCell ref="A24:A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支付单</vt:lpstr>
      <vt:lpstr>用工明细</vt:lpstr>
      <vt:lpstr>验收结算单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2023-09-18T03:14:22Z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D01F2B3DFD1343F2BA31CA65BBBAC78E_13</vt:lpwstr>
  </property>
  <property fmtid="{D5CDD505-2E9C-101B-9397-08002B2CF9AE}" pid="3" name="KSOProductBuildVer">
    <vt:lpwstr>2052-12.1.0.15374</vt:lpwstr>
  </property>
</Properties>
</file>