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/>
  </bookViews>
  <sheets>
    <sheet name="灵活用工付款申请" sheetId="2" r:id="rId1"/>
    <sheet name="用工明细" sheetId="3" r:id="rId2"/>
    <sheet name="朱海涛" sheetId="6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2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2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<sst xmlns="http://schemas.openxmlformats.org/spreadsheetml/2006/main" count="88" uniqueCount="82">
  <si>
    <t>付款申请表单-灵活用工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</si>
  <si>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</si>
  <si>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</si>
  <si>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</si>
  <si>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</si>
  <si>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</si>
  <si>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</si>
  <si>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</si>
  <si>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支付株洲市云享-金三环宾馆2023年4月空调机组运行技术服务费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</si>
  <si>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</si>
  <si>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</si>
  <si>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</si>
  <si>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</si>
  <si>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</si>
  <si>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</si>
  <si>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</si>
  <si>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</si>
  <si>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</si>
  <si>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</si>
  <si>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</si>
  <si>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</si>
  <si>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</si>
  <si>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</si>
  <si>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</si>
  <si>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</si>
  <si>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</si>
  <si>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</si>
  <si>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</si>
  <si>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</si>
  <si>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</si>
  <si>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</si>
  <si>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</si>
  <si>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</si>
  <si>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</si>
  <si>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</si>
  <si>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</si>
  <si>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</si>
  <si>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</si>
  <si>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</si>
  <si>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</si>
  <si>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</si>
  <si>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</si>
  <si>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</si>
  <si>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</si>
  <si>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</si>
  <si>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6212260200119247753</t>
  </si>
  <si>
    <t>工行</t>
  </si>
  <si>
    <t>朱海涛</t>
  </si>
  <si>
    <t>130623197910092417</t>
  </si>
  <si>
    <t>18910812626</t>
  </si>
  <si>
    <t>金三环宾馆2023年4月空调机组运行技术服务费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</si>
  <si>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</si>
  <si>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</si>
  <si>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</si>
  <si>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</si>
  <si>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</si>
  <si>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>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</si>
  <si>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</si>
  <si>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</si>
  <si>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</si>
  <si>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</si>
  <si>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</si>
  <si>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</si>
  <si>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金三环宾馆</t>
  </si>
  <si>
    <t>空调机组运行技术服务费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</si>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</sst>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8" borderId="19" applyNumberFormat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29" fillId="19" borderId="2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2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3" fillId="5" borderId="8" xfId="0" applyNumberFormat="1" applyFont="1" applyFill="1" applyBorder="1" applyAlignment="1">
      <alignment vertical="center"/>
    </xf>
    <xf numFmtId="49" fontId="13" fillId="5" borderId="8" xfId="0" applyNumberFormat="1" applyFont="1" applyFill="1" applyBorder="1" applyAlignment="1" applyProtection="1">
      <alignment vertical="center"/>
    </xf>
    <xf numFmtId="176" fontId="6" fillId="6" borderId="8" xfId="0" applyNumberFormat="1" applyFont="1" applyFill="1" applyBorder="1" applyAlignment="1">
      <alignment horizontal="left" vertical="center"/>
    </xf>
    <xf numFmtId="49" fontId="12" fillId="6" borderId="8" xfId="0" applyNumberFormat="1" applyFont="1" applyFill="1" applyBorder="1" applyAlignment="1">
      <alignment vertical="center"/>
    </xf>
    <xf numFmtId="49" fontId="12" fillId="6" borderId="8" xfId="0" applyNumberFormat="1" applyFont="1" applyFill="1" applyBorder="1" applyAlignment="1">
      <alignment vertical="center" wrapText="1"/>
    </xf>
    <xf numFmtId="49" fontId="12" fillId="6" borderId="8" xfId="0" applyNumberFormat="1" applyFont="1" applyFill="1" applyBorder="1" applyAlignment="1">
      <alignment horizontal="left" vertical="center"/>
    </xf>
    <xf numFmtId="178" fontId="0" fillId="6" borderId="8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 wrapText="1"/>
    </xf>
    <xf numFmtId="179" fontId="14" fillId="7" borderId="14" xfId="0" applyNumberFormat="1" applyFont="1" applyFill="1" applyBorder="1" applyAlignment="1">
      <alignment horizontal="center" vertical="center"/>
    </xf>
    <xf numFmtId="178" fontId="14" fillId="7" borderId="1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7" borderId="8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178" fontId="8" fillId="0" borderId="8" xfId="0" applyNumberFormat="1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8" fontId="8" fillId="6" borderId="8" xfId="0" applyNumberFormat="1" applyFont="1" applyFill="1" applyBorder="1">
      <alignment vertical="center"/>
    </xf>
    <xf numFmtId="178" fontId="8" fillId="8" borderId="8" xfId="0" applyNumberFormat="1" applyFont="1" applyFill="1" applyBorder="1">
      <alignment vertical="center"/>
    </xf>
    <xf numFmtId="0" fontId="8" fillId="6" borderId="0" xfId="0" applyFont="1" applyFill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8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7314814814815" style="78" customWidth="1"/>
    <col min="2" max="2" width="14.3611111111111" style="78" customWidth="1"/>
    <col min="3" max="3" width="13.3611111111111" style="78" customWidth="1"/>
    <col min="4" max="4" width="14.9074074074074" style="78" customWidth="1"/>
    <col min="5" max="5" width="15.0925925925926" style="78" customWidth="1"/>
    <col min="6" max="6" width="13.4537037037037" style="78" customWidth="1"/>
    <col min="7" max="16384" width="15.0925925925926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10600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10600</v>
      </c>
      <c r="C8" s="80" t="s">
        <v>17</v>
      </c>
      <c r="D8" s="90">
        <v>0</v>
      </c>
      <c r="E8" s="80" t="s">
        <v>18</v>
      </c>
      <c r="F8" s="91">
        <f>B7+D8</f>
        <v>10600</v>
      </c>
    </row>
    <row r="9" s="78" customFormat="1" customHeight="1" spans="1:8">
      <c r="A9" s="80" t="s">
        <v>19</v>
      </c>
      <c r="B9" s="88">
        <v>10600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0</v>
      </c>
      <c r="C10" s="80" t="s">
        <v>22</v>
      </c>
      <c r="D10" s="88">
        <v>0</v>
      </c>
      <c r="E10" s="80" t="s">
        <v>23</v>
      </c>
      <c r="F10" s="91">
        <f>B8-D10</f>
        <v>10600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D7" sqref="D7"/>
    </sheetView>
  </sheetViews>
  <sheetFormatPr defaultColWidth="8.73148148148148" defaultRowHeight="28" customHeight="1" outlineLevelRow="2"/>
  <cols>
    <col min="1" max="1" width="12.2222222222222" style="67" customWidth="1"/>
    <col min="2" max="2" width="21.4444444444444" style="67" customWidth="1"/>
    <col min="3" max="3" width="12.8888888888889" style="67" customWidth="1"/>
    <col min="4" max="4" width="14" style="67" customWidth="1"/>
    <col min="5" max="5" width="24" style="67" customWidth="1"/>
    <col min="6" max="6" width="14.1851851851852" style="67" customWidth="1"/>
    <col min="7" max="7" width="12.8888888888889" style="67" customWidth="1"/>
    <col min="8" max="8" width="21.4444444444444" style="67" customWidth="1"/>
    <col min="9" max="16384" width="8.73148148148148" style="67"/>
  </cols>
  <sheetData>
    <row r="1" s="66" customFormat="1" ht="30" customHeight="1" spans="1:3">
      <c r="A1" s="68" t="s">
        <v>32</v>
      </c>
      <c r="B1" s="69" t="s">
        <v>33</v>
      </c>
      <c r="C1" s="69" t="s">
        <v>34</v>
      </c>
    </row>
    <row r="2" s="66" customFormat="1" ht="30" customHeight="1" spans="1:10">
      <c r="A2" s="69" t="s">
        <v>35</v>
      </c>
      <c r="B2" s="69" t="s">
        <v>36</v>
      </c>
      <c r="C2" s="69" t="s">
        <v>37</v>
      </c>
      <c r="D2" s="69" t="s">
        <v>38</v>
      </c>
      <c r="E2" s="69" t="s">
        <v>39</v>
      </c>
      <c r="F2" s="69" t="s">
        <v>40</v>
      </c>
      <c r="G2" s="69" t="s">
        <v>41</v>
      </c>
      <c r="H2" s="69" t="s">
        <v>42</v>
      </c>
      <c r="I2" s="76" t="s">
        <v>43</v>
      </c>
      <c r="J2" s="77" t="s">
        <v>44</v>
      </c>
    </row>
    <row r="3" s="67" customFormat="1" customHeight="1" spans="1:10">
      <c r="A3" s="70">
        <v>45006</v>
      </c>
      <c r="B3" s="71" t="s">
        <v>45</v>
      </c>
      <c r="C3" s="72" t="s">
        <v>46</v>
      </c>
      <c r="D3" s="71" t="s">
        <v>47</v>
      </c>
      <c r="E3" s="71" t="s">
        <v>48</v>
      </c>
      <c r="F3" s="73" t="s">
        <v>49</v>
      </c>
      <c r="G3" s="74">
        <v>10000</v>
      </c>
      <c r="H3" s="75" t="s">
        <v>50</v>
      </c>
      <c r="I3" s="67">
        <f>G3*6%</f>
        <v>600</v>
      </c>
      <c r="J3" s="67">
        <f>G3+I3</f>
        <v>10600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E15" sqref="E15"/>
    </sheetView>
  </sheetViews>
  <sheetFormatPr defaultColWidth="9" defaultRowHeight="12" outlineLevelCol="5"/>
  <cols>
    <col min="1" max="1" width="4.4537037037037" style="3" customWidth="1"/>
    <col min="2" max="2" width="18.3611111111111" style="1" customWidth="1"/>
    <col min="3" max="3" width="20.4537037037037" style="1" customWidth="1"/>
    <col min="4" max="4" width="14.7314814814815" style="1" customWidth="1"/>
    <col min="5" max="5" width="14.9074074074074" style="1" customWidth="1"/>
    <col min="6" max="6" width="12.9074074074074" style="1" customWidth="1"/>
    <col min="7" max="7" width="8.18518518518519" style="1" customWidth="1"/>
    <col min="8" max="16384" width="9" style="1"/>
  </cols>
  <sheetData>
    <row r="1" s="1" customFormat="1" ht="32" customHeight="1" spans="1:6">
      <c r="A1" s="4" t="s">
        <v>51</v>
      </c>
      <c r="B1" s="4"/>
      <c r="C1" s="4"/>
      <c r="D1" s="4"/>
      <c r="E1" s="4"/>
      <c r="F1" s="4"/>
    </row>
    <row r="2" s="1" customFormat="1" ht="21" customHeight="1" spans="1:6">
      <c r="A2" s="5" t="s">
        <v>52</v>
      </c>
      <c r="B2" s="5"/>
      <c r="C2" s="6"/>
      <c r="D2" s="6"/>
      <c r="E2" s="7" t="s">
        <v>53</v>
      </c>
      <c r="F2" s="8">
        <v>45070</v>
      </c>
    </row>
    <row r="3" s="1" customFormat="1" ht="22" customHeight="1" spans="1:6">
      <c r="A3" s="9" t="s">
        <v>54</v>
      </c>
      <c r="B3" s="10"/>
      <c r="C3" s="10"/>
      <c r="D3" s="10"/>
      <c r="E3" s="10"/>
      <c r="F3" s="11"/>
    </row>
    <row r="4" s="1" customFormat="1" ht="28" customHeight="1" spans="1:6">
      <c r="A4" s="12" t="s">
        <v>55</v>
      </c>
      <c r="B4" s="13" t="s">
        <v>56</v>
      </c>
      <c r="C4" s="14" t="s">
        <v>57</v>
      </c>
      <c r="D4" s="15"/>
      <c r="E4" s="15"/>
      <c r="F4" s="16"/>
    </row>
    <row r="5" s="2" customFormat="1" ht="25" customHeight="1" spans="1:6">
      <c r="A5" s="17"/>
      <c r="B5" s="18" t="s">
        <v>58</v>
      </c>
      <c r="C5" s="19" t="s">
        <v>59</v>
      </c>
      <c r="D5" s="20" t="s">
        <v>60</v>
      </c>
      <c r="E5" s="21" t="s">
        <v>61</v>
      </c>
      <c r="F5" s="19" t="s">
        <v>62</v>
      </c>
    </row>
    <row r="6" s="1" customFormat="1" ht="25" customHeight="1" spans="1:6">
      <c r="A6" s="17">
        <v>1</v>
      </c>
      <c r="B6" s="22" t="s">
        <v>63</v>
      </c>
      <c r="C6" s="23" t="s">
        <v>64</v>
      </c>
      <c r="D6" s="24">
        <v>45017</v>
      </c>
      <c r="E6" s="24">
        <v>45046</v>
      </c>
      <c r="F6" s="25" t="s">
        <v>65</v>
      </c>
    </row>
    <row r="7" s="1" customFormat="1" ht="25" customHeight="1" spans="1:6">
      <c r="A7" s="17"/>
      <c r="B7" s="22"/>
      <c r="C7" s="26"/>
      <c r="D7" s="24"/>
      <c r="E7" s="24"/>
      <c r="F7" s="25"/>
    </row>
    <row r="8" s="1" customFormat="1" ht="25" customHeight="1" spans="1:6">
      <c r="A8" s="17"/>
      <c r="B8" s="22"/>
      <c r="C8" s="26"/>
      <c r="D8" s="24"/>
      <c r="E8" s="24"/>
      <c r="F8" s="25"/>
    </row>
    <row r="9" s="1" customFormat="1" ht="25" customHeight="1" spans="1:6">
      <c r="A9" s="17"/>
      <c r="B9" s="27"/>
      <c r="C9" s="26"/>
      <c r="D9" s="24"/>
      <c r="E9" s="24"/>
      <c r="F9" s="25"/>
    </row>
    <row r="10" s="1" customFormat="1" ht="25" customHeight="1" spans="1:6">
      <c r="A10" s="17"/>
      <c r="B10" s="22"/>
      <c r="C10" s="22"/>
      <c r="D10" s="24"/>
      <c r="E10" s="24"/>
      <c r="F10" s="25"/>
    </row>
    <row r="11" s="1" customFormat="1" ht="36" customHeight="1" spans="1:6">
      <c r="A11" s="28" t="s">
        <v>66</v>
      </c>
      <c r="B11" s="29"/>
      <c r="C11" s="30"/>
      <c r="D11" s="30"/>
      <c r="E11" s="30"/>
      <c r="F11" s="31"/>
    </row>
    <row r="12" s="1" customFormat="1" ht="30" customHeight="1" spans="1:6">
      <c r="A12" s="32" t="s">
        <v>55</v>
      </c>
      <c r="B12" s="33" t="s">
        <v>67</v>
      </c>
      <c r="C12" s="32" t="s">
        <v>68</v>
      </c>
      <c r="D12" s="34"/>
      <c r="E12" s="35" t="s">
        <v>69</v>
      </c>
      <c r="F12" s="36" t="s">
        <v>70</v>
      </c>
    </row>
    <row r="13" s="1" customFormat="1" ht="24" customHeight="1" spans="1:6">
      <c r="A13" s="37">
        <v>1</v>
      </c>
      <c r="B13" s="38" t="s">
        <v>71</v>
      </c>
      <c r="C13" s="39">
        <v>10600</v>
      </c>
      <c r="D13" s="39"/>
      <c r="E13" s="40">
        <v>10600</v>
      </c>
      <c r="F13" s="37">
        <v>0</v>
      </c>
    </row>
    <row r="14" s="1" customFormat="1" ht="24" customHeight="1" spans="1:6">
      <c r="A14" s="37"/>
      <c r="B14" s="41"/>
      <c r="C14" s="40"/>
      <c r="D14" s="42"/>
      <c r="E14" s="40"/>
      <c r="F14" s="37"/>
    </row>
    <row r="15" s="1" customFormat="1" ht="24" customHeight="1" spans="1:6">
      <c r="A15" s="37"/>
      <c r="B15" s="37"/>
      <c r="C15" s="43"/>
      <c r="D15" s="44"/>
      <c r="E15" s="40"/>
      <c r="F15" s="37"/>
    </row>
    <row r="16" s="1" customFormat="1" ht="24" customHeight="1" spans="1:6">
      <c r="A16" s="37"/>
      <c r="B16" s="37"/>
      <c r="C16" s="43"/>
      <c r="D16" s="44"/>
      <c r="E16" s="40"/>
      <c r="F16" s="37"/>
    </row>
    <row r="17" s="1" customFormat="1" ht="24" customHeight="1" spans="1:6">
      <c r="A17" s="45" t="s">
        <v>72</v>
      </c>
      <c r="B17" s="46"/>
      <c r="C17" s="47">
        <f t="shared" ref="C17:F17" si="0">SUM(C13:C16)</f>
        <v>10600</v>
      </c>
      <c r="D17" s="48"/>
      <c r="E17" s="49">
        <f t="shared" si="0"/>
        <v>10600</v>
      </c>
      <c r="F17" s="50">
        <f t="shared" si="0"/>
        <v>0</v>
      </c>
    </row>
    <row r="18" s="3" customFormat="1" ht="43" customHeight="1" spans="1:6">
      <c r="A18" s="39" t="s">
        <v>73</v>
      </c>
      <c r="B18" s="51" t="s">
        <v>74</v>
      </c>
      <c r="C18" s="52"/>
      <c r="D18" s="53"/>
      <c r="E18" s="54" t="s">
        <v>75</v>
      </c>
      <c r="F18" s="55"/>
    </row>
    <row r="19" s="1" customFormat="1" ht="24" customHeight="1" spans="1:6">
      <c r="A19" s="56" t="s">
        <v>76</v>
      </c>
      <c r="B19" s="57" t="s">
        <v>77</v>
      </c>
      <c r="C19" s="58" t="s">
        <v>47</v>
      </c>
      <c r="D19" s="59" t="s">
        <v>78</v>
      </c>
      <c r="E19" s="60" t="s">
        <v>46</v>
      </c>
      <c r="F19" s="61"/>
    </row>
    <row r="20" s="1" customFormat="1" ht="24" customHeight="1" spans="1:6">
      <c r="A20" s="62"/>
      <c r="B20" s="57" t="s">
        <v>79</v>
      </c>
      <c r="C20" s="63" t="s">
        <v>48</v>
      </c>
      <c r="D20" s="59" t="s">
        <v>80</v>
      </c>
      <c r="E20" s="60" t="s">
        <v>45</v>
      </c>
      <c r="F20" s="61"/>
    </row>
    <row r="21" s="1" customFormat="1" ht="24" customHeight="1" spans="1:6">
      <c r="A21" s="64"/>
      <c r="B21" s="57" t="s">
        <v>81</v>
      </c>
      <c r="C21" s="65" t="s">
        <v>49</v>
      </c>
      <c r="D21" s="60"/>
      <c r="E21" s="60"/>
      <c r="F21" s="61"/>
    </row>
    <row r="22" s="1" customFormat="1" ht="22" customHeight="1" spans="1:1">
      <c r="A22" s="3"/>
    </row>
  </sheetData>
  <mergeCells count="14">
    <mergeCell ref="A1:F1"/>
    <mergeCell ref="A2:B2"/>
    <mergeCell ref="A3:F3"/>
    <mergeCell ref="C4:F4"/>
    <mergeCell ref="C12:D12"/>
    <mergeCell ref="C13:D13"/>
    <mergeCell ref="C14:D14"/>
    <mergeCell ref="A17:B17"/>
    <mergeCell ref="C17:D17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朱海涛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2023-05-24T08:37:03Z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