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460" windowHeight="7860"/>
  </bookViews>
  <sheets>
    <sheet name="付款申请" sheetId="2" r:id="rId1"/>
    <sheet name="详单" sheetId="4" r:id="rId2"/>
  </sheet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D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以往已付</t>
        </r>
      </text>
    </comment>
    <comment ref="F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以往已付+本次付款=累计</t>
        </r>
      </text>
    </comment>
  </commentList>
</comments>
</file>

<file path=xl/sharedStrings.xml><?xml version="1.0" encoding="utf-8"?>
<sst xmlns="http://schemas.openxmlformats.org/spreadsheetml/2006/main" count="293" uniqueCount="101">
  <si>
    <t>付款申请单</t>
  </si>
  <si>
    <t>是否签署合同：</t>
  </si>
  <si>
    <t>否</t>
  </si>
  <si>
    <t>预算科目：</t>
  </si>
  <si>
    <t>采购成本</t>
  </si>
  <si>
    <t>项目类别：</t>
  </si>
  <si>
    <t>工程</t>
  </si>
  <si>
    <t>用途及费用期间：</t>
  </si>
  <si>
    <t>支付兴安、和乔丽晶、天津劝业、河北兴达建工集团材料费</t>
  </si>
  <si>
    <t>立项申请：</t>
  </si>
  <si>
    <t>签署申请：</t>
  </si>
  <si>
    <t>付款信息</t>
  </si>
  <si>
    <t>本次付款金额：</t>
  </si>
  <si>
    <t>本次付款期数</t>
  </si>
  <si>
    <t>付款方式：</t>
  </si>
  <si>
    <t>银行支付</t>
  </si>
  <si>
    <t>合同总金额：</t>
  </si>
  <si>
    <t>合同已付金额：</t>
  </si>
  <si>
    <t>累计发生金额：</t>
  </si>
  <si>
    <t>本年预算金额：</t>
  </si>
  <si>
    <t>本年预算余额：</t>
  </si>
  <si>
    <t>本次开票金额：</t>
  </si>
  <si>
    <t>累计发生开票金额：</t>
  </si>
  <si>
    <t>未开票金额：</t>
  </si>
  <si>
    <t>收款单位：</t>
  </si>
  <si>
    <t>保定市北泽高桥阀门销售有限公司</t>
  </si>
  <si>
    <t>开户行：</t>
  </si>
  <si>
    <t>建设银行阳光大街支行</t>
  </si>
  <si>
    <t>账号：</t>
  </si>
  <si>
    <t>1305 0166 5908 0000 1264</t>
  </si>
  <si>
    <t>领款人签字及日期</t>
  </si>
  <si>
    <t>备注</t>
  </si>
  <si>
    <t>日期</t>
  </si>
  <si>
    <t>名称</t>
  </si>
  <si>
    <t>规格型号</t>
  </si>
  <si>
    <t>单位</t>
  </si>
  <si>
    <t>数量</t>
  </si>
  <si>
    <t>单价</t>
  </si>
  <si>
    <t>金额</t>
  </si>
  <si>
    <t>项目</t>
  </si>
  <si>
    <t>浮球液位器</t>
  </si>
  <si>
    <t>个</t>
  </si>
  <si>
    <t>和乔丽晶</t>
  </si>
  <si>
    <t>ZD减震器</t>
  </si>
  <si>
    <t>兴安嘉业</t>
  </si>
  <si>
    <t>螺栓</t>
  </si>
  <si>
    <t>14*70</t>
  </si>
  <si>
    <t>套</t>
  </si>
  <si>
    <t>胀栓</t>
  </si>
  <si>
    <t>8mm</t>
  </si>
  <si>
    <t>手柄蝶阀</t>
  </si>
  <si>
    <t>天津劝业场集团南开百货有限公司</t>
  </si>
  <si>
    <t>焊接弯头</t>
  </si>
  <si>
    <t>铜球阀</t>
  </si>
  <si>
    <t>三通</t>
  </si>
  <si>
    <t>25*15</t>
  </si>
  <si>
    <t>水龙头</t>
  </si>
  <si>
    <t>生料带</t>
  </si>
  <si>
    <t>电磁阀</t>
  </si>
  <si>
    <t>对丝</t>
  </si>
  <si>
    <t>油任</t>
  </si>
  <si>
    <t>补芯</t>
  </si>
  <si>
    <t>25*20</t>
  </si>
  <si>
    <t>铜闸阀</t>
  </si>
  <si>
    <t>河北兴达建工集团</t>
  </si>
  <si>
    <t>排气阀</t>
  </si>
  <si>
    <t>铜过滤器</t>
  </si>
  <si>
    <t>电动二通阀</t>
  </si>
  <si>
    <t>不锈钢软接</t>
  </si>
  <si>
    <t>涡轮蝶阀</t>
  </si>
  <si>
    <t>平衡阀</t>
  </si>
  <si>
    <t>偏心大小头</t>
  </si>
  <si>
    <t>159*133</t>
  </si>
  <si>
    <t>133*89</t>
  </si>
  <si>
    <t>方圆木托</t>
  </si>
  <si>
    <t>万能卡合页</t>
  </si>
  <si>
    <t>16*150</t>
  </si>
  <si>
    <t>16*140</t>
  </si>
  <si>
    <t>16*80</t>
  </si>
  <si>
    <t>钢垫</t>
  </si>
  <si>
    <t>台</t>
  </si>
  <si>
    <t>止回阀</t>
  </si>
  <si>
    <t>过滤器</t>
  </si>
  <si>
    <t>橡胶软连接</t>
  </si>
  <si>
    <t>压力表</t>
  </si>
  <si>
    <t>温度表</t>
  </si>
  <si>
    <t>20*160</t>
  </si>
  <si>
    <t>16*70</t>
  </si>
  <si>
    <t>木托</t>
  </si>
  <si>
    <t>补水阀</t>
  </si>
  <si>
    <t xml:space="preserve">封头 </t>
  </si>
  <si>
    <t>弯头</t>
  </si>
  <si>
    <t>114*76</t>
  </si>
  <si>
    <t>114*89</t>
  </si>
  <si>
    <t>法兰</t>
  </si>
  <si>
    <t>片</t>
  </si>
  <si>
    <t>丝扣法兰</t>
  </si>
  <si>
    <t>减震垫</t>
  </si>
  <si>
    <t>水表</t>
  </si>
  <si>
    <t>块</t>
  </si>
  <si>
    <t>单头螺栓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</si>
</sst>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#,##0.00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8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5" fillId="7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1" borderId="6" applyNumberFormat="0" applyFont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6" fillId="15" borderId="9" applyNumberFormat="0" applyAlignment="0" applyProtection="0">
      <alignment vertical="center"/>
    </xf>
    <xf numFmtId="0" fontId="17" fillId="15" borderId="5" applyNumberFormat="0" applyAlignment="0" applyProtection="0">
      <alignment vertical="center"/>
    </xf>
    <xf numFmtId="0" fontId="18" fillId="16" borderId="10" applyNumberFormat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7" fillId="36" borderId="0" applyNumberFormat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0" fillId="0" borderId="0" xfId="0" applyFont="1" applyBorder="1">
      <alignment vertical="center"/>
    </xf>
    <xf numFmtId="0" fontId="0" fillId="0" borderId="0" xfId="0" applyFont="1">
      <alignment vertical="center"/>
    </xf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176" fontId="1" fillId="2" borderId="1" xfId="0" applyNumberFormat="1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176" fontId="1" fillId="0" borderId="0" xfId="0" applyNumberFormat="1" applyFont="1" applyFill="1" applyBorder="1" applyAlignment="1">
      <alignment horizontal="left" vertical="center" wrapText="1"/>
    </xf>
    <xf numFmtId="0" fontId="0" fillId="0" borderId="0" xfId="0" applyFont="1" applyFill="1" applyAlignment="1">
      <alignment horizontal="left" vertical="center"/>
    </xf>
    <xf numFmtId="0" fontId="0" fillId="0" borderId="0" xfId="0" applyFont="1" applyFill="1" applyBorder="1">
      <alignment vertical="center"/>
    </xf>
    <xf numFmtId="0" fontId="2" fillId="0" borderId="0" xfId="0" applyFont="1">
      <alignment vertical="center"/>
    </xf>
    <xf numFmtId="0" fontId="3" fillId="3" borderId="1" xfId="0" applyFont="1" applyFill="1" applyBorder="1" applyAlignment="1">
      <alignment horizontal="left" vertical="center"/>
    </xf>
    <xf numFmtId="0" fontId="2" fillId="0" borderId="1" xfId="0" applyFont="1" applyBorder="1">
      <alignment vertical="center"/>
    </xf>
    <xf numFmtId="0" fontId="2" fillId="4" borderId="1" xfId="0" applyFont="1" applyFill="1" applyBorder="1">
      <alignment vertical="center"/>
    </xf>
    <xf numFmtId="0" fontId="2" fillId="0" borderId="1" xfId="0" applyFont="1" applyBorder="1" applyAlignment="1">
      <alignment horizontal="left" vertical="center"/>
    </xf>
    <xf numFmtId="0" fontId="2" fillId="3" borderId="2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left" vertical="center"/>
    </xf>
    <xf numFmtId="177" fontId="2" fillId="0" borderId="1" xfId="0" applyNumberFormat="1" applyFont="1" applyBorder="1" applyAlignment="1">
      <alignment horizontal="right" vertical="center"/>
    </xf>
    <xf numFmtId="0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7" fontId="2" fillId="2" borderId="1" xfId="0" applyNumberFormat="1" applyFont="1" applyFill="1" applyBorder="1" applyAlignment="1">
      <alignment horizontal="right" vertical="center"/>
    </xf>
    <xf numFmtId="177" fontId="2" fillId="5" borderId="1" xfId="0" applyNumberFormat="1" applyFont="1" applyFill="1" applyBorder="1" applyAlignment="1">
      <alignment horizontal="right" vertical="center"/>
    </xf>
    <xf numFmtId="0" fontId="2" fillId="2" borderId="0" xfId="0" applyFont="1" applyFill="1">
      <alignment vertical="center"/>
    </xf>
    <xf numFmtId="0" fontId="2" fillId="0" borderId="3" xfId="0" applyFont="1" applyBorder="1" applyAlignment="1">
      <alignment vertical="center" wrapText="1"/>
    </xf>
    <xf numFmtId="177" fontId="2" fillId="5" borderId="4" xfId="0" applyNumberFormat="1" applyFont="1" applyFill="1" applyBorder="1" applyAlignment="1">
      <alignment horizontal="righ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3" borderId="0" xfId="0" applyFont="1" applyFill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tabSelected="1" workbookViewId="0">
      <selection activeCell="B13" sqref="B13:F13"/>
    </sheetView>
  </sheetViews>
  <sheetFormatPr defaultColWidth="15.0925925925926" defaultRowHeight="23" customHeight="1" outlineLevelCol="7"/>
  <cols>
    <col min="1" max="1" width="14.0925925925926" style="19" customWidth="1"/>
    <col min="2" max="2" width="14.3703703703704" style="19" customWidth="1"/>
    <col min="3" max="3" width="14.2777777777778" style="19" customWidth="1"/>
    <col min="4" max="4" width="14.0925925925926" style="19" customWidth="1"/>
    <col min="5" max="5" width="13.6296296296296" style="19" customWidth="1"/>
    <col min="6" max="16384" width="15.0925925925926" style="19" customWidth="1"/>
  </cols>
  <sheetData>
    <row r="1" s="19" customFormat="1" customHeight="1" spans="1:6">
      <c r="A1" s="20" t="s">
        <v>0</v>
      </c>
      <c r="B1" s="20"/>
      <c r="C1" s="20"/>
      <c r="D1" s="20"/>
      <c r="E1" s="20"/>
      <c r="F1" s="20"/>
    </row>
    <row r="2" s="19" customFormat="1" customHeight="1" spans="1:6">
      <c r="A2" s="21" t="s">
        <v>1</v>
      </c>
      <c r="B2" s="22" t="s">
        <v>2</v>
      </c>
      <c r="C2" s="21" t="s">
        <v>3</v>
      </c>
      <c r="D2" s="22" t="s">
        <v>4</v>
      </c>
      <c r="E2" s="21" t="s">
        <v>5</v>
      </c>
      <c r="F2" s="22" t="s">
        <v>6</v>
      </c>
    </row>
    <row r="3" s="19" customFormat="1" customHeight="1" spans="1:6">
      <c r="A3" s="21" t="s">
        <v>7</v>
      </c>
      <c r="B3" s="23" t="s">
        <v>8</v>
      </c>
      <c r="C3" s="23"/>
      <c r="D3" s="23"/>
      <c r="E3" s="23"/>
      <c r="F3" s="23"/>
    </row>
    <row r="4" s="19" customFormat="1" customHeight="1" spans="1:6">
      <c r="A4" s="21" t="s">
        <v>9</v>
      </c>
      <c r="B4" s="23"/>
      <c r="C4" s="23"/>
      <c r="D4" s="23"/>
      <c r="E4" s="23"/>
      <c r="F4" s="23"/>
    </row>
    <row r="5" s="19" customFormat="1" customHeight="1" spans="1:6">
      <c r="A5" s="21" t="s">
        <v>10</v>
      </c>
      <c r="B5" s="23"/>
      <c r="C5" s="23"/>
      <c r="D5" s="23"/>
      <c r="E5" s="23"/>
      <c r="F5" s="23"/>
    </row>
    <row r="6" s="19" customFormat="1" customHeight="1" spans="1:6">
      <c r="A6" s="24" t="s">
        <v>11</v>
      </c>
      <c r="B6" s="25"/>
      <c r="C6" s="25"/>
      <c r="D6" s="25"/>
      <c r="E6" s="25"/>
      <c r="F6" s="26"/>
    </row>
    <row r="7" s="19" customFormat="1" customHeight="1" spans="1:6">
      <c r="A7" s="21" t="s">
        <v>12</v>
      </c>
      <c r="B7" s="27">
        <v>15707</v>
      </c>
      <c r="C7" s="21" t="s">
        <v>13</v>
      </c>
      <c r="D7" s="28">
        <v>1</v>
      </c>
      <c r="E7" s="21" t="s">
        <v>14</v>
      </c>
      <c r="F7" s="29" t="s">
        <v>15</v>
      </c>
    </row>
    <row r="8" s="19" customFormat="1" customHeight="1" spans="1:6">
      <c r="A8" s="21" t="s">
        <v>16</v>
      </c>
      <c r="B8" s="27">
        <v>15707</v>
      </c>
      <c r="C8" s="21" t="s">
        <v>17</v>
      </c>
      <c r="D8" s="30">
        <v>0</v>
      </c>
      <c r="E8" s="21" t="s">
        <v>18</v>
      </c>
      <c r="F8" s="31">
        <f>D8+B7</f>
        <v>15707</v>
      </c>
    </row>
    <row r="9" s="19" customFormat="1" customHeight="1" spans="1:8">
      <c r="A9" s="21" t="s">
        <v>19</v>
      </c>
      <c r="B9" s="27">
        <v>15707</v>
      </c>
      <c r="C9" s="21" t="s">
        <v>20</v>
      </c>
      <c r="D9" s="31">
        <f>B9-F8</f>
        <v>0</v>
      </c>
      <c r="E9" s="21"/>
      <c r="F9" s="27"/>
      <c r="H9" s="32"/>
    </row>
    <row r="10" s="19" customFormat="1" customHeight="1" spans="1:8">
      <c r="A10" s="21" t="s">
        <v>21</v>
      </c>
      <c r="B10" s="27">
        <v>0</v>
      </c>
      <c r="C10" s="33" t="s">
        <v>22</v>
      </c>
      <c r="D10" s="30">
        <v>0</v>
      </c>
      <c r="E10" s="21" t="s">
        <v>23</v>
      </c>
      <c r="F10" s="34">
        <f>B8-D10</f>
        <v>15707</v>
      </c>
      <c r="H10" s="32"/>
    </row>
    <row r="11" s="19" customFormat="1" customHeight="1" spans="1:6">
      <c r="A11" s="21" t="s">
        <v>24</v>
      </c>
      <c r="B11" s="35" t="s">
        <v>25</v>
      </c>
      <c r="C11" s="35"/>
      <c r="D11" s="35"/>
      <c r="E11" s="35"/>
      <c r="F11" s="36"/>
    </row>
    <row r="12" s="19" customFormat="1" customHeight="1" spans="1:6">
      <c r="A12" s="21" t="s">
        <v>26</v>
      </c>
      <c r="B12" s="37" t="s">
        <v>27</v>
      </c>
      <c r="C12" s="35"/>
      <c r="D12" s="35"/>
      <c r="E12" s="35"/>
      <c r="F12" s="36"/>
    </row>
    <row r="13" s="19" customFormat="1" customHeight="1" spans="1:6">
      <c r="A13" s="21" t="s">
        <v>28</v>
      </c>
      <c r="B13" s="35" t="s">
        <v>29</v>
      </c>
      <c r="C13" s="35"/>
      <c r="D13" s="35"/>
      <c r="E13" s="35"/>
      <c r="F13" s="36"/>
    </row>
    <row r="14" s="19" customFormat="1" customHeight="1" spans="1:6">
      <c r="A14" s="24" t="s">
        <v>30</v>
      </c>
      <c r="B14" s="25"/>
      <c r="C14" s="25"/>
      <c r="D14" s="25"/>
      <c r="E14" s="25"/>
      <c r="F14" s="26"/>
    </row>
    <row r="15" s="19" customFormat="1" customHeight="1" spans="1:6">
      <c r="A15" s="38"/>
      <c r="B15" s="38"/>
      <c r="C15" s="38"/>
      <c r="D15" s="38"/>
      <c r="E15" s="38"/>
      <c r="F15" s="38"/>
    </row>
    <row r="16" s="19" customFormat="1" customHeight="1" spans="1:6">
      <c r="A16" s="39" t="s">
        <v>31</v>
      </c>
      <c r="B16" s="39"/>
      <c r="C16" s="39"/>
      <c r="D16" s="39"/>
      <c r="E16" s="39"/>
      <c r="F16" s="39"/>
    </row>
  </sheetData>
  <mergeCells count="11">
    <mergeCell ref="A1:F1"/>
    <mergeCell ref="B3:F3"/>
    <mergeCell ref="B4:F4"/>
    <mergeCell ref="B5:F5"/>
    <mergeCell ref="A6:F6"/>
    <mergeCell ref="B11:F11"/>
    <mergeCell ref="B12:F12"/>
    <mergeCell ref="B13:F13"/>
    <mergeCell ref="A14:F14"/>
    <mergeCell ref="A15:F15"/>
    <mergeCell ref="A16:F16"/>
  </mergeCells>
  <dataValidations count="3">
    <dataValidation type="list" showInputMessage="1" showErrorMessage="1" sqref="B2">
      <formula1>"是,否"</formula1>
    </dataValidation>
    <dataValidation type="list" showInputMessage="1" showErrorMessage="1" sqref="D2">
      <formula1>"采购成本,交付成本,管理成本,销售成本,提成"</formula1>
    </dataValidation>
    <dataValidation type="list" showInputMessage="1" showErrorMessage="1" sqref="F2">
      <formula1>"工程,运维,EMC,商贸,物联,综合,租赁,再造"</formula1>
    </dataValidation>
  </dataValidations>
  <pageMargins left="0.75" right="0.75" top="1" bottom="1" header="0.5" footer="0.5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5"/>
  <sheetViews>
    <sheetView workbookViewId="0">
      <pane ySplit="1" topLeftCell="A65" activePane="bottomLeft" state="frozen"/>
      <selection/>
      <selection pane="bottomLeft" activeCell="G83" sqref="G83"/>
    </sheetView>
  </sheetViews>
  <sheetFormatPr defaultColWidth="8.72222222222222" defaultRowHeight="14.4" outlineLevelCol="7"/>
  <cols>
    <col min="1" max="1" width="12.2222222222222" style="1" customWidth="1"/>
    <col min="2" max="2" width="20.6296296296296" style="2" customWidth="1"/>
    <col min="3" max="3" width="8.72222222222222" style="3"/>
    <col min="4" max="6" width="8.72222222222222" style="2"/>
    <col min="7" max="7" width="9.66666666666667" style="2"/>
    <col min="8" max="8" width="35.8888888888889" style="4" customWidth="1"/>
    <col min="9" max="16384" width="8.72222222222222" style="2"/>
  </cols>
  <sheetData>
    <row r="1" ht="22" customHeight="1" spans="1:8">
      <c r="A1" s="1" t="s">
        <v>32</v>
      </c>
      <c r="B1" s="2" t="s">
        <v>33</v>
      </c>
      <c r="C1" s="3" t="s">
        <v>34</v>
      </c>
      <c r="D1" s="2" t="s">
        <v>35</v>
      </c>
      <c r="E1" s="2" t="s">
        <v>36</v>
      </c>
      <c r="F1" s="2" t="s">
        <v>37</v>
      </c>
      <c r="G1" s="2" t="s">
        <v>38</v>
      </c>
      <c r="H1" s="4" t="s">
        <v>39</v>
      </c>
    </row>
    <row r="2" spans="1:8">
      <c r="A2" s="5">
        <v>44960</v>
      </c>
      <c r="B2" s="6" t="s">
        <v>40</v>
      </c>
      <c r="C2" s="7"/>
      <c r="D2" s="8" t="s">
        <v>41</v>
      </c>
      <c r="E2" s="8">
        <v>3</v>
      </c>
      <c r="F2" s="8">
        <v>20</v>
      </c>
      <c r="G2" s="8">
        <v>60</v>
      </c>
      <c r="H2" s="9" t="s">
        <v>42</v>
      </c>
    </row>
    <row r="3" spans="1:8">
      <c r="A3" s="5">
        <v>44933</v>
      </c>
      <c r="B3" s="6" t="s">
        <v>43</v>
      </c>
      <c r="C3" s="7"/>
      <c r="D3" s="8" t="s">
        <v>41</v>
      </c>
      <c r="E3" s="8">
        <v>4</v>
      </c>
      <c r="F3" s="8">
        <v>10.5</v>
      </c>
      <c r="G3" s="8">
        <v>42</v>
      </c>
      <c r="H3" s="9" t="s">
        <v>44</v>
      </c>
    </row>
    <row r="4" spans="1:8">
      <c r="A4" s="5">
        <v>44933</v>
      </c>
      <c r="B4" s="6" t="s">
        <v>45</v>
      </c>
      <c r="C4" s="7" t="s">
        <v>46</v>
      </c>
      <c r="D4" s="8" t="s">
        <v>47</v>
      </c>
      <c r="E4" s="8">
        <v>4</v>
      </c>
      <c r="F4" s="8">
        <v>1.2</v>
      </c>
      <c r="G4" s="8">
        <v>4.8</v>
      </c>
      <c r="H4" s="10" t="s">
        <v>44</v>
      </c>
    </row>
    <row r="5" spans="1:8">
      <c r="A5" s="5">
        <v>44933</v>
      </c>
      <c r="B5" s="6" t="s">
        <v>48</v>
      </c>
      <c r="C5" s="7" t="s">
        <v>49</v>
      </c>
      <c r="D5" s="8" t="s">
        <v>41</v>
      </c>
      <c r="E5" s="8">
        <v>4</v>
      </c>
      <c r="F5" s="8">
        <v>0.49</v>
      </c>
      <c r="G5" s="8">
        <v>1.96</v>
      </c>
      <c r="H5" s="10" t="s">
        <v>44</v>
      </c>
    </row>
    <row r="6" spans="1:8">
      <c r="A6" s="5">
        <v>44986</v>
      </c>
      <c r="B6" s="6" t="s">
        <v>50</v>
      </c>
      <c r="C6" s="7">
        <v>65</v>
      </c>
      <c r="D6" s="8" t="s">
        <v>41</v>
      </c>
      <c r="E6" s="8">
        <v>1</v>
      </c>
      <c r="F6" s="8">
        <v>68</v>
      </c>
      <c r="G6" s="8">
        <v>68</v>
      </c>
      <c r="H6" s="10" t="s">
        <v>51</v>
      </c>
    </row>
    <row r="7" spans="1:8">
      <c r="A7" s="5">
        <v>44986</v>
      </c>
      <c r="B7" s="6" t="s">
        <v>52</v>
      </c>
      <c r="C7" s="7">
        <v>65</v>
      </c>
      <c r="D7" s="8" t="s">
        <v>41</v>
      </c>
      <c r="E7" s="8">
        <v>1</v>
      </c>
      <c r="F7" s="8">
        <v>9.6</v>
      </c>
      <c r="G7" s="8">
        <v>9.6</v>
      </c>
      <c r="H7" s="10" t="s">
        <v>51</v>
      </c>
    </row>
    <row r="8" spans="1:8">
      <c r="A8" s="5">
        <v>44986</v>
      </c>
      <c r="B8" s="6" t="s">
        <v>53</v>
      </c>
      <c r="C8" s="7">
        <v>25</v>
      </c>
      <c r="D8" s="8" t="s">
        <v>41</v>
      </c>
      <c r="E8" s="8">
        <v>2</v>
      </c>
      <c r="F8" s="8">
        <v>29</v>
      </c>
      <c r="G8" s="8">
        <v>58</v>
      </c>
      <c r="H8" s="9" t="s">
        <v>51</v>
      </c>
    </row>
    <row r="9" spans="1:8">
      <c r="A9" s="5">
        <v>44986</v>
      </c>
      <c r="B9" s="6" t="s">
        <v>54</v>
      </c>
      <c r="C9" s="7" t="s">
        <v>55</v>
      </c>
      <c r="D9" s="8" t="s">
        <v>41</v>
      </c>
      <c r="E9" s="8">
        <v>1</v>
      </c>
      <c r="F9" s="8">
        <v>4.7</v>
      </c>
      <c r="G9" s="8">
        <v>4.7</v>
      </c>
      <c r="H9" s="9" t="s">
        <v>51</v>
      </c>
    </row>
    <row r="10" spans="1:8">
      <c r="A10" s="5">
        <v>44986</v>
      </c>
      <c r="B10" s="6" t="s">
        <v>56</v>
      </c>
      <c r="C10" s="7">
        <v>15</v>
      </c>
      <c r="D10" s="8" t="s">
        <v>41</v>
      </c>
      <c r="E10" s="8">
        <v>1</v>
      </c>
      <c r="F10" s="8">
        <v>10</v>
      </c>
      <c r="G10" s="8">
        <v>10</v>
      </c>
      <c r="H10" s="9" t="s">
        <v>51</v>
      </c>
    </row>
    <row r="11" spans="1:8">
      <c r="A11" s="5">
        <v>44986</v>
      </c>
      <c r="B11" s="6" t="s">
        <v>57</v>
      </c>
      <c r="C11" s="7"/>
      <c r="D11" s="8" t="s">
        <v>41</v>
      </c>
      <c r="E11" s="8">
        <v>2</v>
      </c>
      <c r="F11" s="8">
        <v>1.5</v>
      </c>
      <c r="G11" s="8">
        <v>3</v>
      </c>
      <c r="H11" s="9" t="s">
        <v>51</v>
      </c>
    </row>
    <row r="12" ht="19" customHeight="1" spans="1:8">
      <c r="A12" s="5">
        <v>44986</v>
      </c>
      <c r="B12" s="6" t="s">
        <v>58</v>
      </c>
      <c r="C12" s="7">
        <v>25</v>
      </c>
      <c r="D12" s="8" t="s">
        <v>41</v>
      </c>
      <c r="E12" s="8">
        <v>1</v>
      </c>
      <c r="F12" s="8">
        <v>84</v>
      </c>
      <c r="G12" s="8">
        <v>84</v>
      </c>
      <c r="H12" s="9" t="s">
        <v>51</v>
      </c>
    </row>
    <row r="13" spans="1:8">
      <c r="A13" s="5">
        <v>44986</v>
      </c>
      <c r="B13" s="6" t="s">
        <v>59</v>
      </c>
      <c r="C13" s="7">
        <v>20</v>
      </c>
      <c r="D13" s="8" t="s">
        <v>41</v>
      </c>
      <c r="E13" s="8">
        <v>2</v>
      </c>
      <c r="F13" s="8">
        <v>1.7</v>
      </c>
      <c r="G13" s="8">
        <v>3.4</v>
      </c>
      <c r="H13" s="9" t="s">
        <v>51</v>
      </c>
    </row>
    <row r="14" spans="1:8">
      <c r="A14" s="5">
        <v>44986</v>
      </c>
      <c r="B14" s="6" t="s">
        <v>60</v>
      </c>
      <c r="C14" s="7">
        <v>20</v>
      </c>
      <c r="D14" s="8" t="s">
        <v>41</v>
      </c>
      <c r="E14" s="8">
        <v>1</v>
      </c>
      <c r="F14" s="8">
        <v>5</v>
      </c>
      <c r="G14" s="8">
        <v>5</v>
      </c>
      <c r="H14" s="9" t="s">
        <v>51</v>
      </c>
    </row>
    <row r="15" spans="1:8">
      <c r="A15" s="5">
        <v>44986</v>
      </c>
      <c r="B15" s="6" t="s">
        <v>61</v>
      </c>
      <c r="C15" s="7" t="s">
        <v>62</v>
      </c>
      <c r="D15" s="8" t="s">
        <v>41</v>
      </c>
      <c r="E15" s="8">
        <v>1</v>
      </c>
      <c r="F15" s="8">
        <v>1.8</v>
      </c>
      <c r="G15" s="8">
        <v>1.8</v>
      </c>
      <c r="H15" s="9" t="s">
        <v>51</v>
      </c>
    </row>
    <row r="16" spans="1:8">
      <c r="A16" s="5">
        <v>44987</v>
      </c>
      <c r="B16" s="6" t="s">
        <v>63</v>
      </c>
      <c r="C16" s="7">
        <v>20</v>
      </c>
      <c r="D16" s="8" t="s">
        <v>41</v>
      </c>
      <c r="E16" s="8">
        <v>26</v>
      </c>
      <c r="F16" s="8">
        <v>23</v>
      </c>
      <c r="G16" s="8">
        <v>598</v>
      </c>
      <c r="H16" s="9" t="s">
        <v>64</v>
      </c>
    </row>
    <row r="17" spans="1:8">
      <c r="A17" s="5">
        <v>44987</v>
      </c>
      <c r="B17" s="6" t="s">
        <v>65</v>
      </c>
      <c r="C17" s="7">
        <v>20</v>
      </c>
      <c r="D17" s="8" t="s">
        <v>41</v>
      </c>
      <c r="E17" s="8">
        <v>2</v>
      </c>
      <c r="F17" s="8">
        <v>12</v>
      </c>
      <c r="G17" s="8">
        <v>24</v>
      </c>
      <c r="H17" s="9" t="s">
        <v>64</v>
      </c>
    </row>
    <row r="18" spans="1:8">
      <c r="A18" s="5">
        <v>44987</v>
      </c>
      <c r="B18" s="6" t="s">
        <v>66</v>
      </c>
      <c r="C18" s="7">
        <v>20</v>
      </c>
      <c r="D18" s="8" t="s">
        <v>41</v>
      </c>
      <c r="E18" s="8">
        <v>11</v>
      </c>
      <c r="F18" s="8">
        <v>21</v>
      </c>
      <c r="G18" s="8">
        <v>231</v>
      </c>
      <c r="H18" s="9" t="s">
        <v>64</v>
      </c>
    </row>
    <row r="19" spans="1:8">
      <c r="A19" s="5">
        <v>44987</v>
      </c>
      <c r="B19" s="6" t="s">
        <v>67</v>
      </c>
      <c r="C19" s="7">
        <v>20</v>
      </c>
      <c r="D19" s="8" t="s">
        <v>41</v>
      </c>
      <c r="E19" s="8">
        <v>11</v>
      </c>
      <c r="F19" s="8">
        <v>65</v>
      </c>
      <c r="G19" s="8">
        <v>715</v>
      </c>
      <c r="H19" s="9" t="s">
        <v>64</v>
      </c>
    </row>
    <row r="20" spans="1:8">
      <c r="A20" s="5">
        <v>44987</v>
      </c>
      <c r="B20" s="6" t="s">
        <v>68</v>
      </c>
      <c r="C20" s="7">
        <v>20</v>
      </c>
      <c r="D20" s="8" t="s">
        <v>41</v>
      </c>
      <c r="E20" s="8">
        <v>22</v>
      </c>
      <c r="F20" s="8">
        <v>8</v>
      </c>
      <c r="G20" s="8">
        <v>176</v>
      </c>
      <c r="H20" s="9" t="s">
        <v>64</v>
      </c>
    </row>
    <row r="21" spans="1:8">
      <c r="A21" s="5">
        <v>44987</v>
      </c>
      <c r="B21" s="6" t="s">
        <v>69</v>
      </c>
      <c r="C21" s="7">
        <v>100</v>
      </c>
      <c r="D21" s="8" t="s">
        <v>41</v>
      </c>
      <c r="E21" s="8">
        <v>6</v>
      </c>
      <c r="F21" s="8">
        <v>138</v>
      </c>
      <c r="G21" s="8">
        <v>828</v>
      </c>
      <c r="H21" s="9" t="s">
        <v>64</v>
      </c>
    </row>
    <row r="22" spans="1:8">
      <c r="A22" s="5">
        <v>44987</v>
      </c>
      <c r="B22" s="11" t="s">
        <v>69</v>
      </c>
      <c r="C22" s="12">
        <v>80</v>
      </c>
      <c r="D22" s="13" t="s">
        <v>41</v>
      </c>
      <c r="E22" s="13">
        <v>2</v>
      </c>
      <c r="F22" s="13">
        <v>119</v>
      </c>
      <c r="G22" s="13">
        <v>238</v>
      </c>
      <c r="H22" s="14" t="s">
        <v>64</v>
      </c>
    </row>
    <row r="23" spans="1:8">
      <c r="A23" s="5">
        <v>44987</v>
      </c>
      <c r="B23" s="11" t="s">
        <v>70</v>
      </c>
      <c r="C23" s="12">
        <v>100</v>
      </c>
      <c r="D23" s="13" t="s">
        <v>41</v>
      </c>
      <c r="E23" s="13">
        <v>1</v>
      </c>
      <c r="F23" s="13">
        <v>289</v>
      </c>
      <c r="G23" s="13">
        <v>289</v>
      </c>
      <c r="H23" s="14" t="s">
        <v>64</v>
      </c>
    </row>
    <row r="24" spans="1:8">
      <c r="A24" s="5">
        <v>44987</v>
      </c>
      <c r="B24" s="11" t="s">
        <v>71</v>
      </c>
      <c r="C24" s="12" t="s">
        <v>72</v>
      </c>
      <c r="D24" s="13" t="s">
        <v>41</v>
      </c>
      <c r="E24" s="13">
        <v>2</v>
      </c>
      <c r="F24" s="13">
        <v>19</v>
      </c>
      <c r="G24" s="13">
        <v>38</v>
      </c>
      <c r="H24" s="14" t="s">
        <v>64</v>
      </c>
    </row>
    <row r="25" spans="1:8">
      <c r="A25" s="5">
        <v>44987</v>
      </c>
      <c r="B25" s="11" t="s">
        <v>71</v>
      </c>
      <c r="C25" s="12" t="s">
        <v>73</v>
      </c>
      <c r="D25" s="13" t="s">
        <v>41</v>
      </c>
      <c r="E25" s="13">
        <v>4</v>
      </c>
      <c r="F25" s="13">
        <v>18</v>
      </c>
      <c r="G25" s="13">
        <v>72</v>
      </c>
      <c r="H25" s="14" t="s">
        <v>64</v>
      </c>
    </row>
    <row r="26" spans="1:8">
      <c r="A26" s="5">
        <v>44987</v>
      </c>
      <c r="B26" s="11" t="s">
        <v>74</v>
      </c>
      <c r="C26" s="12">
        <v>100</v>
      </c>
      <c r="D26" s="13" t="s">
        <v>41</v>
      </c>
      <c r="E26" s="13">
        <v>8</v>
      </c>
      <c r="F26" s="13">
        <v>5.3</v>
      </c>
      <c r="G26" s="13">
        <v>42.4</v>
      </c>
      <c r="H26" s="14" t="s">
        <v>64</v>
      </c>
    </row>
    <row r="27" spans="1:8">
      <c r="A27" s="5">
        <v>44987</v>
      </c>
      <c r="B27" s="11" t="s">
        <v>74</v>
      </c>
      <c r="C27" s="12">
        <v>125</v>
      </c>
      <c r="D27" s="13" t="s">
        <v>41</v>
      </c>
      <c r="E27" s="13">
        <v>4</v>
      </c>
      <c r="F27" s="13">
        <v>6.5</v>
      </c>
      <c r="G27" s="13">
        <v>26</v>
      </c>
      <c r="H27" s="14" t="s">
        <v>64</v>
      </c>
    </row>
    <row r="28" spans="1:8">
      <c r="A28" s="5">
        <v>44987</v>
      </c>
      <c r="B28" s="11" t="s">
        <v>74</v>
      </c>
      <c r="C28" s="12">
        <v>80</v>
      </c>
      <c r="D28" s="13" t="s">
        <v>41</v>
      </c>
      <c r="E28" s="13">
        <v>10</v>
      </c>
      <c r="F28" s="13">
        <v>4.4</v>
      </c>
      <c r="G28" s="13">
        <v>44</v>
      </c>
      <c r="H28" s="14" t="s">
        <v>64</v>
      </c>
    </row>
    <row r="29" spans="1:8">
      <c r="A29" s="5">
        <v>44987</v>
      </c>
      <c r="B29" s="11" t="s">
        <v>74</v>
      </c>
      <c r="C29" s="12">
        <v>150</v>
      </c>
      <c r="D29" s="13" t="s">
        <v>41</v>
      </c>
      <c r="E29" s="13">
        <v>50</v>
      </c>
      <c r="F29" s="13">
        <v>7.5</v>
      </c>
      <c r="G29" s="13">
        <v>375</v>
      </c>
      <c r="H29" s="14" t="s">
        <v>64</v>
      </c>
    </row>
    <row r="30" spans="1:8">
      <c r="A30" s="5">
        <v>44987</v>
      </c>
      <c r="B30" s="11" t="s">
        <v>74</v>
      </c>
      <c r="C30" s="12">
        <v>32</v>
      </c>
      <c r="D30" s="13" t="s">
        <v>41</v>
      </c>
      <c r="E30" s="13">
        <v>4</v>
      </c>
      <c r="F30" s="13">
        <v>2.9</v>
      </c>
      <c r="G30" s="13">
        <v>11.6</v>
      </c>
      <c r="H30" s="14" t="s">
        <v>64</v>
      </c>
    </row>
    <row r="31" spans="1:8">
      <c r="A31" s="5">
        <v>44987</v>
      </c>
      <c r="B31" s="11" t="s">
        <v>74</v>
      </c>
      <c r="C31" s="12">
        <v>25</v>
      </c>
      <c r="D31" s="13" t="s">
        <v>41</v>
      </c>
      <c r="E31" s="13">
        <v>12</v>
      </c>
      <c r="F31" s="13">
        <v>2.7</v>
      </c>
      <c r="G31" s="13">
        <v>32.4</v>
      </c>
      <c r="H31" s="14" t="s">
        <v>64</v>
      </c>
    </row>
    <row r="32" spans="1:8">
      <c r="A32" s="5">
        <v>44987</v>
      </c>
      <c r="B32" s="11" t="s">
        <v>74</v>
      </c>
      <c r="C32" s="12">
        <v>20</v>
      </c>
      <c r="D32" s="13" t="s">
        <v>41</v>
      </c>
      <c r="E32" s="13">
        <v>30</v>
      </c>
      <c r="F32" s="13">
        <v>2</v>
      </c>
      <c r="G32" s="13">
        <v>60</v>
      </c>
      <c r="H32" s="15" t="s">
        <v>64</v>
      </c>
    </row>
    <row r="33" spans="1:8">
      <c r="A33" s="5">
        <v>44987</v>
      </c>
      <c r="B33" s="11" t="s">
        <v>75</v>
      </c>
      <c r="C33" s="12">
        <v>20</v>
      </c>
      <c r="D33" s="13" t="s">
        <v>41</v>
      </c>
      <c r="E33" s="13">
        <v>30</v>
      </c>
      <c r="F33" s="13">
        <v>1.5</v>
      </c>
      <c r="G33" s="13">
        <v>45</v>
      </c>
      <c r="H33" s="14" t="s">
        <v>64</v>
      </c>
    </row>
    <row r="34" spans="1:8">
      <c r="A34" s="5">
        <v>44987</v>
      </c>
      <c r="B34" s="11" t="s">
        <v>75</v>
      </c>
      <c r="C34" s="12">
        <v>25</v>
      </c>
      <c r="D34" s="13" t="s">
        <v>41</v>
      </c>
      <c r="E34" s="13">
        <v>10</v>
      </c>
      <c r="F34" s="13">
        <v>1.7</v>
      </c>
      <c r="G34" s="13">
        <v>17</v>
      </c>
      <c r="H34" s="15" t="s">
        <v>64</v>
      </c>
    </row>
    <row r="35" spans="1:8">
      <c r="A35" s="5">
        <v>44987</v>
      </c>
      <c r="B35" s="11" t="s">
        <v>75</v>
      </c>
      <c r="C35" s="12">
        <v>32</v>
      </c>
      <c r="D35" s="13" t="s">
        <v>41</v>
      </c>
      <c r="E35" s="13">
        <v>10</v>
      </c>
      <c r="F35" s="13">
        <v>1.8</v>
      </c>
      <c r="G35" s="13">
        <v>18</v>
      </c>
      <c r="H35" s="14" t="s">
        <v>64</v>
      </c>
    </row>
    <row r="36" spans="1:8">
      <c r="A36" s="5">
        <v>44987</v>
      </c>
      <c r="B36" s="11" t="s">
        <v>63</v>
      </c>
      <c r="C36" s="12"/>
      <c r="D36" s="13" t="s">
        <v>41</v>
      </c>
      <c r="E36" s="13">
        <v>4</v>
      </c>
      <c r="F36" s="13">
        <v>92</v>
      </c>
      <c r="G36" s="13">
        <v>368</v>
      </c>
      <c r="H36" s="14" t="s">
        <v>64</v>
      </c>
    </row>
    <row r="37" spans="1:8">
      <c r="A37" s="5">
        <v>44987</v>
      </c>
      <c r="B37" s="11" t="s">
        <v>63</v>
      </c>
      <c r="C37" s="12">
        <v>32</v>
      </c>
      <c r="D37" s="13" t="s">
        <v>41</v>
      </c>
      <c r="E37" s="13">
        <v>1</v>
      </c>
      <c r="F37" s="13">
        <v>48</v>
      </c>
      <c r="G37" s="13">
        <v>48</v>
      </c>
      <c r="H37" s="14" t="s">
        <v>64</v>
      </c>
    </row>
    <row r="38" spans="1:8">
      <c r="A38" s="5">
        <v>44987</v>
      </c>
      <c r="B38" s="11" t="s">
        <v>45</v>
      </c>
      <c r="C38" s="12" t="s">
        <v>76</v>
      </c>
      <c r="D38" s="13" t="s">
        <v>47</v>
      </c>
      <c r="E38" s="13">
        <v>48</v>
      </c>
      <c r="F38" s="13">
        <v>2.4</v>
      </c>
      <c r="G38" s="13">
        <v>115.2</v>
      </c>
      <c r="H38" s="15" t="s">
        <v>64</v>
      </c>
    </row>
    <row r="39" spans="1:8">
      <c r="A39" s="5">
        <v>44987</v>
      </c>
      <c r="B39" s="11" t="s">
        <v>45</v>
      </c>
      <c r="C39" s="12" t="s">
        <v>77</v>
      </c>
      <c r="D39" s="13" t="s">
        <v>47</v>
      </c>
      <c r="E39" s="13">
        <v>16</v>
      </c>
      <c r="F39" s="13">
        <v>2.3</v>
      </c>
      <c r="G39" s="13">
        <v>36.8</v>
      </c>
      <c r="H39" s="14" t="s">
        <v>64</v>
      </c>
    </row>
    <row r="40" spans="1:8">
      <c r="A40" s="5">
        <v>44987</v>
      </c>
      <c r="B40" s="11" t="s">
        <v>45</v>
      </c>
      <c r="C40" s="12" t="s">
        <v>78</v>
      </c>
      <c r="D40" s="13" t="s">
        <v>47</v>
      </c>
      <c r="E40" s="13">
        <v>16</v>
      </c>
      <c r="F40" s="13">
        <v>1.5</v>
      </c>
      <c r="G40" s="13">
        <v>24</v>
      </c>
      <c r="H40" s="14" t="s">
        <v>64</v>
      </c>
    </row>
    <row r="41" spans="1:8">
      <c r="A41" s="5">
        <v>44987</v>
      </c>
      <c r="B41" s="11" t="s">
        <v>52</v>
      </c>
      <c r="C41" s="12">
        <v>114</v>
      </c>
      <c r="D41" s="13" t="s">
        <v>41</v>
      </c>
      <c r="E41" s="13">
        <v>8</v>
      </c>
      <c r="F41" s="13">
        <v>27</v>
      </c>
      <c r="G41" s="13">
        <v>216</v>
      </c>
      <c r="H41" s="14" t="s">
        <v>64</v>
      </c>
    </row>
    <row r="42" spans="1:8">
      <c r="A42" s="5">
        <v>44987</v>
      </c>
      <c r="B42" s="11" t="s">
        <v>52</v>
      </c>
      <c r="C42" s="12">
        <v>159</v>
      </c>
      <c r="D42" s="13" t="s">
        <v>41</v>
      </c>
      <c r="E42" s="13">
        <v>12</v>
      </c>
      <c r="F42" s="13">
        <v>60</v>
      </c>
      <c r="G42" s="13">
        <v>720</v>
      </c>
      <c r="H42" s="14" t="s">
        <v>64</v>
      </c>
    </row>
    <row r="43" spans="1:8">
      <c r="A43" s="5">
        <v>44987</v>
      </c>
      <c r="B43" s="11" t="s">
        <v>52</v>
      </c>
      <c r="C43" s="12">
        <v>133</v>
      </c>
      <c r="D43" s="13" t="s">
        <v>41</v>
      </c>
      <c r="E43" s="13">
        <v>2</v>
      </c>
      <c r="F43" s="13">
        <v>42</v>
      </c>
      <c r="G43" s="13">
        <v>84</v>
      </c>
      <c r="H43" s="14" t="s">
        <v>64</v>
      </c>
    </row>
    <row r="44" spans="1:8">
      <c r="A44" s="5">
        <v>44993</v>
      </c>
      <c r="B44" s="11" t="s">
        <v>50</v>
      </c>
      <c r="C44" s="12">
        <v>50</v>
      </c>
      <c r="D44" s="13" t="s">
        <v>41</v>
      </c>
      <c r="E44" s="13">
        <v>1</v>
      </c>
      <c r="F44" s="13">
        <v>63</v>
      </c>
      <c r="G44" s="13">
        <v>63</v>
      </c>
      <c r="H44" s="14" t="s">
        <v>51</v>
      </c>
    </row>
    <row r="45" spans="1:8">
      <c r="A45" s="5">
        <v>44993</v>
      </c>
      <c r="B45" s="11" t="s">
        <v>79</v>
      </c>
      <c r="C45" s="12">
        <v>200</v>
      </c>
      <c r="D45" s="13" t="s">
        <v>41</v>
      </c>
      <c r="E45" s="13">
        <v>2</v>
      </c>
      <c r="F45" s="13">
        <v>12</v>
      </c>
      <c r="G45" s="13">
        <v>24</v>
      </c>
      <c r="H45" s="14" t="s">
        <v>51</v>
      </c>
    </row>
    <row r="46" spans="1:8">
      <c r="A46" s="5">
        <v>44999</v>
      </c>
      <c r="B46" s="11" t="s">
        <v>69</v>
      </c>
      <c r="C46" s="12">
        <v>150</v>
      </c>
      <c r="D46" s="13" t="s">
        <v>80</v>
      </c>
      <c r="E46" s="13">
        <v>5</v>
      </c>
      <c r="F46" s="13">
        <v>195</v>
      </c>
      <c r="G46" s="13">
        <f>E46*F46</f>
        <v>975</v>
      </c>
      <c r="H46" s="14" t="s">
        <v>64</v>
      </c>
    </row>
    <row r="47" spans="1:8">
      <c r="A47" s="5">
        <v>44999</v>
      </c>
      <c r="B47" s="11" t="s">
        <v>69</v>
      </c>
      <c r="C47" s="12">
        <v>80</v>
      </c>
      <c r="D47" s="13" t="s">
        <v>80</v>
      </c>
      <c r="E47" s="13">
        <v>4</v>
      </c>
      <c r="F47" s="13">
        <v>119</v>
      </c>
      <c r="G47" s="13">
        <v>476</v>
      </c>
      <c r="H47" s="15" t="s">
        <v>64</v>
      </c>
    </row>
    <row r="48" spans="1:8">
      <c r="A48" s="5">
        <v>44999</v>
      </c>
      <c r="B48" s="11" t="s">
        <v>69</v>
      </c>
      <c r="C48" s="12">
        <v>100</v>
      </c>
      <c r="D48" s="13" t="s">
        <v>80</v>
      </c>
      <c r="E48" s="13">
        <v>8</v>
      </c>
      <c r="F48" s="13">
        <v>138</v>
      </c>
      <c r="G48" s="13">
        <v>1104</v>
      </c>
      <c r="H48" s="14" t="s">
        <v>64</v>
      </c>
    </row>
    <row r="49" spans="1:8">
      <c r="A49" s="5">
        <v>44999</v>
      </c>
      <c r="B49" s="11" t="s">
        <v>81</v>
      </c>
      <c r="C49" s="12">
        <v>100</v>
      </c>
      <c r="D49" s="13" t="s">
        <v>80</v>
      </c>
      <c r="E49" s="13">
        <v>2</v>
      </c>
      <c r="F49" s="13">
        <v>135</v>
      </c>
      <c r="G49" s="13">
        <v>270</v>
      </c>
      <c r="H49" s="14" t="s">
        <v>64</v>
      </c>
    </row>
    <row r="50" spans="1:8">
      <c r="A50" s="5">
        <v>44999</v>
      </c>
      <c r="B50" s="11" t="s">
        <v>82</v>
      </c>
      <c r="C50" s="12">
        <v>100</v>
      </c>
      <c r="D50" s="13" t="s">
        <v>80</v>
      </c>
      <c r="E50" s="13">
        <v>2</v>
      </c>
      <c r="F50" s="13">
        <v>180</v>
      </c>
      <c r="G50" s="13">
        <v>360</v>
      </c>
      <c r="H50" s="14" t="s">
        <v>64</v>
      </c>
    </row>
    <row r="51" spans="1:8">
      <c r="A51" s="5">
        <v>44999</v>
      </c>
      <c r="B51" s="11" t="s">
        <v>83</v>
      </c>
      <c r="C51" s="12">
        <v>100</v>
      </c>
      <c r="D51" s="13" t="s">
        <v>80</v>
      </c>
      <c r="E51" s="13">
        <v>8</v>
      </c>
      <c r="F51" s="13">
        <v>115</v>
      </c>
      <c r="G51" s="13">
        <v>920</v>
      </c>
      <c r="H51" s="14" t="s">
        <v>64</v>
      </c>
    </row>
    <row r="52" spans="1:8">
      <c r="A52" s="5">
        <v>44999</v>
      </c>
      <c r="B52" s="11" t="s">
        <v>84</v>
      </c>
      <c r="C52" s="12"/>
      <c r="D52" s="13" t="s">
        <v>47</v>
      </c>
      <c r="E52" s="13">
        <v>8</v>
      </c>
      <c r="F52" s="13">
        <v>34</v>
      </c>
      <c r="G52" s="13">
        <v>272</v>
      </c>
      <c r="H52" s="14" t="s">
        <v>64</v>
      </c>
    </row>
    <row r="53" spans="1:8">
      <c r="A53" s="5">
        <v>44999</v>
      </c>
      <c r="B53" s="11" t="s">
        <v>85</v>
      </c>
      <c r="C53" s="12"/>
      <c r="D53" s="13" t="s">
        <v>47</v>
      </c>
      <c r="E53" s="13">
        <v>4</v>
      </c>
      <c r="F53" s="13">
        <v>34</v>
      </c>
      <c r="G53" s="13">
        <v>136</v>
      </c>
      <c r="H53" s="14" t="s">
        <v>64</v>
      </c>
    </row>
    <row r="54" spans="1:8">
      <c r="A54" s="5">
        <v>44999</v>
      </c>
      <c r="B54" s="11" t="s">
        <v>45</v>
      </c>
      <c r="C54" s="12" t="s">
        <v>86</v>
      </c>
      <c r="D54" s="13" t="s">
        <v>47</v>
      </c>
      <c r="E54" s="13">
        <v>32</v>
      </c>
      <c r="F54" s="13">
        <v>3.8</v>
      </c>
      <c r="G54" s="13">
        <v>121.6</v>
      </c>
      <c r="H54" s="14" t="s">
        <v>64</v>
      </c>
    </row>
    <row r="55" spans="1:8">
      <c r="A55" s="5">
        <v>44999</v>
      </c>
      <c r="B55" s="11" t="s">
        <v>45</v>
      </c>
      <c r="C55" s="12" t="s">
        <v>77</v>
      </c>
      <c r="D55" s="13" t="s">
        <v>47</v>
      </c>
      <c r="E55" s="13">
        <v>144</v>
      </c>
      <c r="F55" s="13">
        <v>2.3</v>
      </c>
      <c r="G55" s="13">
        <v>331.2</v>
      </c>
      <c r="H55" s="14" t="s">
        <v>64</v>
      </c>
    </row>
    <row r="56" spans="1:8">
      <c r="A56" s="5">
        <v>44999</v>
      </c>
      <c r="B56" s="11" t="s">
        <v>45</v>
      </c>
      <c r="C56" s="12" t="s">
        <v>87</v>
      </c>
      <c r="D56" s="13" t="s">
        <v>47</v>
      </c>
      <c r="E56" s="13">
        <v>101</v>
      </c>
      <c r="F56" s="13">
        <v>1.3</v>
      </c>
      <c r="G56" s="13">
        <v>131.3</v>
      </c>
      <c r="H56" s="14" t="s">
        <v>64</v>
      </c>
    </row>
    <row r="57" spans="1:8">
      <c r="A57" s="5">
        <v>44999</v>
      </c>
      <c r="B57" s="11" t="s">
        <v>88</v>
      </c>
      <c r="C57" s="12">
        <v>159</v>
      </c>
      <c r="D57" s="13" t="s">
        <v>47</v>
      </c>
      <c r="E57" s="13">
        <v>14</v>
      </c>
      <c r="F57" s="13">
        <v>7.5</v>
      </c>
      <c r="G57" s="13">
        <v>105</v>
      </c>
      <c r="H57" s="14" t="s">
        <v>64</v>
      </c>
    </row>
    <row r="58" spans="1:8">
      <c r="A58" s="5">
        <v>44999</v>
      </c>
      <c r="B58" s="11" t="s">
        <v>88</v>
      </c>
      <c r="C58" s="12">
        <v>133</v>
      </c>
      <c r="D58" s="13" t="s">
        <v>47</v>
      </c>
      <c r="E58" s="13">
        <v>6</v>
      </c>
      <c r="F58" s="13">
        <v>6.5</v>
      </c>
      <c r="G58" s="13">
        <v>39</v>
      </c>
      <c r="H58" s="14" t="s">
        <v>64</v>
      </c>
    </row>
    <row r="59" spans="1:8">
      <c r="A59" s="5">
        <v>44999</v>
      </c>
      <c r="B59" s="11" t="s">
        <v>88</v>
      </c>
      <c r="C59" s="12">
        <v>114</v>
      </c>
      <c r="D59" s="13" t="s">
        <v>47</v>
      </c>
      <c r="E59" s="13">
        <v>6</v>
      </c>
      <c r="F59" s="13">
        <v>5.3</v>
      </c>
      <c r="G59" s="13">
        <v>31.8</v>
      </c>
      <c r="H59" s="14" t="s">
        <v>64</v>
      </c>
    </row>
    <row r="60" spans="1:8">
      <c r="A60" s="5">
        <v>44999</v>
      </c>
      <c r="B60" s="11" t="s">
        <v>53</v>
      </c>
      <c r="C60" s="12">
        <v>20</v>
      </c>
      <c r="D60" s="13" t="s">
        <v>41</v>
      </c>
      <c r="E60" s="13">
        <v>9</v>
      </c>
      <c r="F60" s="13">
        <v>19</v>
      </c>
      <c r="G60" s="13">
        <v>171</v>
      </c>
      <c r="H60" s="14" t="s">
        <v>64</v>
      </c>
    </row>
    <row r="61" spans="1:8">
      <c r="A61" s="5">
        <v>44999</v>
      </c>
      <c r="B61" s="11" t="s">
        <v>89</v>
      </c>
      <c r="C61" s="12">
        <v>20</v>
      </c>
      <c r="D61" s="13" t="s">
        <v>41</v>
      </c>
      <c r="E61" s="13">
        <v>1</v>
      </c>
      <c r="F61" s="13">
        <v>69</v>
      </c>
      <c r="G61" s="13">
        <v>69</v>
      </c>
      <c r="H61" s="14" t="s">
        <v>64</v>
      </c>
    </row>
    <row r="62" spans="1:8">
      <c r="A62" s="5">
        <v>44999</v>
      </c>
      <c r="B62" s="11" t="s">
        <v>52</v>
      </c>
      <c r="C62" s="12">
        <v>114</v>
      </c>
      <c r="D62" s="13" t="s">
        <v>41</v>
      </c>
      <c r="E62" s="13">
        <v>10</v>
      </c>
      <c r="F62" s="13">
        <v>27</v>
      </c>
      <c r="G62" s="13">
        <v>270</v>
      </c>
      <c r="H62" s="14" t="s">
        <v>64</v>
      </c>
    </row>
    <row r="63" spans="1:8">
      <c r="A63" s="5">
        <v>44999</v>
      </c>
      <c r="B63" s="11" t="s">
        <v>52</v>
      </c>
      <c r="C63" s="12">
        <v>159</v>
      </c>
      <c r="D63" s="13" t="s">
        <v>41</v>
      </c>
      <c r="E63" s="13">
        <v>6</v>
      </c>
      <c r="F63" s="13">
        <v>60</v>
      </c>
      <c r="G63" s="13">
        <v>360</v>
      </c>
      <c r="H63" s="14" t="s">
        <v>64</v>
      </c>
    </row>
    <row r="64" spans="1:8">
      <c r="A64" s="5">
        <v>44999</v>
      </c>
      <c r="B64" s="11" t="s">
        <v>52</v>
      </c>
      <c r="C64" s="12">
        <v>133</v>
      </c>
      <c r="D64" s="13" t="s">
        <v>41</v>
      </c>
      <c r="E64" s="13">
        <v>5</v>
      </c>
      <c r="F64" s="13">
        <v>42</v>
      </c>
      <c r="G64" s="13">
        <v>210</v>
      </c>
      <c r="H64" s="14" t="s">
        <v>64</v>
      </c>
    </row>
    <row r="65" spans="1:8">
      <c r="A65" s="5">
        <v>44999</v>
      </c>
      <c r="B65" s="11" t="s">
        <v>90</v>
      </c>
      <c r="C65" s="12">
        <v>125</v>
      </c>
      <c r="D65" s="13" t="s">
        <v>41</v>
      </c>
      <c r="E65" s="13">
        <v>6</v>
      </c>
      <c r="F65" s="13">
        <v>6</v>
      </c>
      <c r="G65" s="13">
        <v>36</v>
      </c>
      <c r="H65" s="14" t="s">
        <v>64</v>
      </c>
    </row>
    <row r="66" spans="1:8">
      <c r="A66" s="5">
        <v>44999</v>
      </c>
      <c r="B66" s="11" t="s">
        <v>91</v>
      </c>
      <c r="C66" s="12">
        <v>89</v>
      </c>
      <c r="D66" s="13" t="s">
        <v>41</v>
      </c>
      <c r="E66" s="13">
        <v>4</v>
      </c>
      <c r="F66" s="13">
        <v>19</v>
      </c>
      <c r="G66" s="13">
        <v>76</v>
      </c>
      <c r="H66" s="14" t="s">
        <v>64</v>
      </c>
    </row>
    <row r="67" spans="1:8">
      <c r="A67" s="5">
        <v>44999</v>
      </c>
      <c r="B67" s="11" t="s">
        <v>71</v>
      </c>
      <c r="C67" s="12" t="s">
        <v>73</v>
      </c>
      <c r="D67" s="13" t="s">
        <v>41</v>
      </c>
      <c r="E67" s="13">
        <v>2</v>
      </c>
      <c r="F67" s="13">
        <v>18</v>
      </c>
      <c r="G67" s="13">
        <v>36</v>
      </c>
      <c r="H67" s="14" t="s">
        <v>64</v>
      </c>
    </row>
    <row r="68" spans="1:8">
      <c r="A68" s="5">
        <v>44999</v>
      </c>
      <c r="B68" s="11" t="s">
        <v>71</v>
      </c>
      <c r="C68" s="12" t="s">
        <v>92</v>
      </c>
      <c r="D68" s="13" t="s">
        <v>41</v>
      </c>
      <c r="E68" s="13">
        <v>4</v>
      </c>
      <c r="F68" s="13">
        <v>13.5</v>
      </c>
      <c r="G68" s="13">
        <v>54</v>
      </c>
      <c r="H68" s="14" t="s">
        <v>64</v>
      </c>
    </row>
    <row r="69" spans="1:8">
      <c r="A69" s="5">
        <v>44999</v>
      </c>
      <c r="B69" s="11" t="s">
        <v>71</v>
      </c>
      <c r="C69" s="12" t="s">
        <v>93</v>
      </c>
      <c r="D69" s="13" t="s">
        <v>41</v>
      </c>
      <c r="E69" s="13">
        <v>4</v>
      </c>
      <c r="F69" s="13">
        <v>13.5</v>
      </c>
      <c r="G69" s="13">
        <v>54</v>
      </c>
      <c r="H69" s="14" t="s">
        <v>64</v>
      </c>
    </row>
    <row r="70" spans="1:8">
      <c r="A70" s="5">
        <v>44999</v>
      </c>
      <c r="B70" s="11" t="s">
        <v>94</v>
      </c>
      <c r="C70" s="12">
        <v>65</v>
      </c>
      <c r="D70" s="13" t="s">
        <v>95</v>
      </c>
      <c r="E70" s="13">
        <v>4</v>
      </c>
      <c r="F70" s="13">
        <v>27</v>
      </c>
      <c r="G70" s="13">
        <v>108</v>
      </c>
      <c r="H70" s="14" t="s">
        <v>64</v>
      </c>
    </row>
    <row r="71" spans="1:8">
      <c r="A71" s="5">
        <v>44999</v>
      </c>
      <c r="B71" s="11" t="s">
        <v>94</v>
      </c>
      <c r="C71" s="12">
        <v>159</v>
      </c>
      <c r="D71" s="13" t="s">
        <v>95</v>
      </c>
      <c r="E71" s="13">
        <v>8</v>
      </c>
      <c r="F71" s="13">
        <v>57</v>
      </c>
      <c r="G71" s="13">
        <v>456</v>
      </c>
      <c r="H71" s="14" t="s">
        <v>64</v>
      </c>
    </row>
    <row r="72" spans="1:8">
      <c r="A72" s="5">
        <v>44999</v>
      </c>
      <c r="B72" s="11" t="s">
        <v>94</v>
      </c>
      <c r="C72" s="12">
        <v>80</v>
      </c>
      <c r="D72" s="13" t="s">
        <v>95</v>
      </c>
      <c r="E72" s="13">
        <v>8</v>
      </c>
      <c r="F72" s="13">
        <v>32</v>
      </c>
      <c r="G72" s="13">
        <v>256</v>
      </c>
      <c r="H72" s="14" t="s">
        <v>64</v>
      </c>
    </row>
    <row r="73" spans="1:8">
      <c r="A73" s="5">
        <v>44999</v>
      </c>
      <c r="B73" s="11" t="s">
        <v>94</v>
      </c>
      <c r="C73" s="12">
        <v>114</v>
      </c>
      <c r="D73" s="13" t="s">
        <v>95</v>
      </c>
      <c r="E73" s="13">
        <v>48</v>
      </c>
      <c r="F73" s="13">
        <v>38</v>
      </c>
      <c r="G73" s="13">
        <v>1824</v>
      </c>
      <c r="H73" s="14" t="s">
        <v>64</v>
      </c>
    </row>
    <row r="74" spans="1:8">
      <c r="A74" s="5">
        <v>44999</v>
      </c>
      <c r="B74" s="11" t="s">
        <v>96</v>
      </c>
      <c r="C74" s="12">
        <v>65</v>
      </c>
      <c r="D74" s="13" t="s">
        <v>95</v>
      </c>
      <c r="E74" s="13">
        <v>4</v>
      </c>
      <c r="F74" s="13">
        <v>27</v>
      </c>
      <c r="G74" s="13">
        <v>108</v>
      </c>
      <c r="H74" s="14" t="s">
        <v>64</v>
      </c>
    </row>
    <row r="75" spans="1:8">
      <c r="A75" s="5">
        <v>44999</v>
      </c>
      <c r="B75" s="11" t="s">
        <v>97</v>
      </c>
      <c r="C75" s="12"/>
      <c r="D75" s="13" t="s">
        <v>41</v>
      </c>
      <c r="E75" s="13">
        <v>18</v>
      </c>
      <c r="F75" s="13">
        <v>3.5</v>
      </c>
      <c r="G75" s="13">
        <v>63</v>
      </c>
      <c r="H75" s="14" t="s">
        <v>64</v>
      </c>
    </row>
    <row r="76" spans="1:8">
      <c r="A76" s="5">
        <v>44999</v>
      </c>
      <c r="B76" s="11" t="s">
        <v>59</v>
      </c>
      <c r="C76" s="12">
        <v>65</v>
      </c>
      <c r="D76" s="13" t="s">
        <v>41</v>
      </c>
      <c r="E76" s="13">
        <v>4</v>
      </c>
      <c r="F76" s="13">
        <v>12</v>
      </c>
      <c r="G76" s="13">
        <v>48</v>
      </c>
      <c r="H76" s="14" t="s">
        <v>64</v>
      </c>
    </row>
    <row r="77" spans="1:8">
      <c r="A77" s="5">
        <v>44999</v>
      </c>
      <c r="B77" s="11" t="s">
        <v>98</v>
      </c>
      <c r="C77" s="12">
        <v>20</v>
      </c>
      <c r="D77" s="13" t="s">
        <v>99</v>
      </c>
      <c r="E77" s="13">
        <v>1</v>
      </c>
      <c r="F77" s="13">
        <v>50</v>
      </c>
      <c r="G77" s="13">
        <v>50</v>
      </c>
      <c r="H77" s="15" t="s">
        <v>64</v>
      </c>
    </row>
    <row r="78" spans="1:8">
      <c r="A78" s="5">
        <v>45005</v>
      </c>
      <c r="B78" s="11" t="s">
        <v>66</v>
      </c>
      <c r="C78" s="12">
        <v>20</v>
      </c>
      <c r="D78" s="13" t="s">
        <v>41</v>
      </c>
      <c r="E78" s="13">
        <v>1</v>
      </c>
      <c r="F78" s="13">
        <v>21</v>
      </c>
      <c r="G78" s="13">
        <v>21</v>
      </c>
      <c r="H78" s="14" t="s">
        <v>64</v>
      </c>
    </row>
    <row r="79" spans="1:8">
      <c r="A79" s="5">
        <v>45005</v>
      </c>
      <c r="B79" s="11" t="s">
        <v>69</v>
      </c>
      <c r="C79" s="12">
        <v>100</v>
      </c>
      <c r="D79" s="13" t="s">
        <v>41</v>
      </c>
      <c r="E79" s="13">
        <v>1</v>
      </c>
      <c r="F79" s="13">
        <v>138</v>
      </c>
      <c r="G79" s="13">
        <v>138</v>
      </c>
      <c r="H79" s="14" t="s">
        <v>64</v>
      </c>
    </row>
    <row r="80" spans="1:8">
      <c r="A80" s="5">
        <v>45005</v>
      </c>
      <c r="B80" s="11" t="s">
        <v>100</v>
      </c>
      <c r="C80" s="12" t="s">
        <v>87</v>
      </c>
      <c r="D80" s="13" t="s">
        <v>47</v>
      </c>
      <c r="E80" s="13">
        <v>70</v>
      </c>
      <c r="F80" s="13">
        <v>1.3</v>
      </c>
      <c r="G80" s="13">
        <v>91</v>
      </c>
      <c r="H80" s="14" t="s">
        <v>64</v>
      </c>
    </row>
    <row r="81" spans="1:8">
      <c r="A81" s="16"/>
      <c r="B81" s="11"/>
      <c r="C81" s="12"/>
      <c r="D81" s="11"/>
      <c r="E81" s="11"/>
      <c r="F81" s="11"/>
      <c r="G81" s="11">
        <f>SUM(G2:G80)</f>
        <v>15707.56</v>
      </c>
      <c r="H81" s="17"/>
    </row>
    <row r="82" spans="1:8">
      <c r="A82" s="16"/>
      <c r="B82" s="11"/>
      <c r="C82" s="12"/>
      <c r="D82" s="11"/>
      <c r="E82" s="11"/>
      <c r="F82" s="11"/>
      <c r="G82" s="11"/>
      <c r="H82" s="17"/>
    </row>
    <row r="83" spans="1:8">
      <c r="A83" s="16"/>
      <c r="B83" s="11"/>
      <c r="C83" s="12"/>
      <c r="D83" s="11"/>
      <c r="E83" s="11"/>
      <c r="F83" s="11"/>
      <c r="G83" s="11"/>
      <c r="H83" s="17"/>
    </row>
    <row r="84" spans="1:8">
      <c r="A84" s="16"/>
      <c r="B84" s="11"/>
      <c r="C84" s="12"/>
      <c r="D84" s="11"/>
      <c r="E84" s="11"/>
      <c r="F84" s="11"/>
      <c r="G84" s="11"/>
      <c r="H84" s="12"/>
    </row>
    <row r="85" spans="1:8">
      <c r="A85" s="18"/>
      <c r="B85" s="11"/>
      <c r="C85" s="12"/>
      <c r="D85" s="11"/>
      <c r="E85" s="11"/>
      <c r="F85" s="11"/>
      <c r="G85" s="11"/>
      <c r="H85" s="12"/>
    </row>
  </sheetData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2 " > < c o m m e n t   s : r e f = " D 8 "   r g b C l r = " A F C 4 A 0 " / > < c o m m e n t   s : r e f = " F 8 "   r g b C l r = " A F C 4 A 0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付款申请</vt:lpstr>
      <vt:lpstr>详单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2022-04-21T09:13:00Z</dcterms:created>
  <dcterms:modified xsi:type="dcterms:W3CDTF">2023-03-23T06:28:52Z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DEE6B2B29BF34CD19A6D74F4FFD0B8A0</vt:lpwstr>
  </property>
  <property fmtid="{D5CDD505-2E9C-101B-9397-08002B2CF9AE}" pid="4" name="commondata">
    <vt:lpwstr>eyJoZGlkIjoiOTUyODIyZDI0MDFiNWRlNDE2Y2VlNTY3ZDJiMjVhYmYifQ==</vt:lpwstr>
  </property>
</Properties>
</file>