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灵活用工付款申请" sheetId="2" r:id="rId1"/>
    <sheet name="用工明细" sheetId="3" r:id="rId2"/>
    <sheet name="刘建阳" sheetId="10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<sst xmlns="http://schemas.openxmlformats.org/spreadsheetml/2006/main" count="117" uniqueCount="99">
  <si>
    <t>付款申请表单-灵活用工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</si>
  <si>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</si>
  <si>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</si>
  <si>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</si>
  <si>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</si>
  <si>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</si>
  <si>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</si>
  <si>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</si>
  <si>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支付株洲市云享-各项目维护维修结算-2022-2023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</si>
  <si>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</si>
  <si>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</si>
  <si>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</si>
  <si>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</si>
  <si>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</si>
  <si>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</si>
  <si>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</si>
  <si>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</si>
  <si>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</si>
  <si>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</si>
  <si>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</si>
  <si>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</si>
  <si>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</si>
  <si>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</si>
  <si>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</si>
  <si>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</si>
  <si>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</si>
  <si>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</si>
  <si>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</si>
  <si>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</si>
  <si>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</si>
  <si>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</si>
  <si>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</si>
  <si>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</si>
  <si>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</si>
  <si>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</si>
  <si>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20230321116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</si>
  <si>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</si>
  <si>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</si>
  <si>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</si>
  <si>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</si>
  <si>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</si>
  <si>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</si>
  <si>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</si>
  <si>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</si>
  <si>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</si>
  <si>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6214857380389769</t>
  </si>
  <si>
    <t>招商银行</t>
  </si>
  <si>
    <t>刘建阳</t>
  </si>
  <si>
    <t>432503198209205942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</si>
  <si>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</si>
  <si>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</si>
  <si>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</si>
  <si>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</si>
  <si>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</si>
  <si>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</si>
  <si>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</si>
  <si>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</si>
  <si>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</si>
  <si>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</si>
  <si>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</si>
  <si>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</si>
  <si>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高碑店库房</t>
  </si>
  <si>
    <t>22-23年高碑店库房空调维护-第一笔</t>
  </si>
  <si>
    <t>合格</t>
  </si>
  <si>
    <t>和乔丽晶</t>
  </si>
  <si>
    <t>机房维护</t>
  </si>
  <si>
    <t>完工</t>
  </si>
  <si>
    <t>乔治费歇尔</t>
  </si>
  <si>
    <t>北投-博识物业</t>
  </si>
  <si>
    <t>冬残奥村空调停暖维护</t>
  </si>
  <si>
    <t>融昆房地产</t>
  </si>
  <si>
    <t>鼎坤大厦空调维护</t>
  </si>
  <si>
    <t>人民解放军9367部队</t>
  </si>
  <si>
    <t>锅炉维检维护</t>
  </si>
  <si>
    <t>天津劝业场</t>
  </si>
  <si>
    <t>南开店-管道维护</t>
  </si>
  <si>
    <t>包头二附院</t>
  </si>
  <si>
    <t>格力空调维修维护</t>
  </si>
  <si>
    <t>城建大厦</t>
  </si>
  <si>
    <t>空调维修维护</t>
  </si>
  <si>
    <t>结 算 金 额</t>
  </si>
  <si>
    <t>内容</t>
  </si>
  <si>
    <t>应结算价税合计金额</t>
  </si>
  <si>
    <t>实际结算价税合计金额</t>
  </si>
  <si>
    <t>未结算金额</t>
  </si>
  <si>
    <t>机组维护费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</si>
  <si>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</si>
  <si>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</si>
  <si>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</si>
  <si>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</si>
  <si>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</si>
  <si>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</si>
  <si>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</si>
  <si>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</si>
  <si>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</si>
  <si>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432524199709277447</t>
  </si>
  <si>
    <t>收款账号</t>
  </si>
  <si>
    <t>6217002940106920415</t>
  </si>
  <si>
    <t>联系方式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</si>
</sst>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b/>
      <sz val="9"/>
      <name val="宋体"/>
      <charset val="134"/>
    </font>
    <font>
      <b/>
      <sz val="11"/>
      <name val="方正书宋_GBK"/>
      <charset val="134"/>
    </font>
    <font>
      <sz val="9"/>
      <name val="宋体"/>
      <charset val="134"/>
    </font>
    <font>
      <sz val="11"/>
      <name val="宋体"/>
      <charset val="0"/>
      <scheme val="minor"/>
    </font>
    <font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8" fillId="18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177" fontId="8" fillId="2" borderId="8" xfId="0" applyNumberFormat="1" applyFont="1" applyFill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2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177" fontId="0" fillId="4" borderId="8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0" fillId="0" borderId="8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J8" sqref="J8"/>
    </sheetView>
  </sheetViews>
  <sheetFormatPr defaultColWidth="15.0916666666667" defaultRowHeight="23" customHeight="1" outlineLevelCol="7"/>
  <cols>
    <col min="1" max="1" width="14.725" style="79" customWidth="1"/>
    <col min="2" max="2" width="14.3666666666667" style="79" customWidth="1"/>
    <col min="3" max="3" width="13.3666666666667" style="79" customWidth="1"/>
    <col min="4" max="4" width="14.9083333333333" style="79" customWidth="1"/>
    <col min="5" max="5" width="15.0916666666667" style="79" customWidth="1"/>
    <col min="6" max="6" width="13.4583333333333" style="79" customWidth="1"/>
    <col min="7" max="16384" width="15.0916666666667" style="79" customWidth="1"/>
  </cols>
  <sheetData>
    <row r="1" s="79" customFormat="1" customHeight="1" spans="1:6">
      <c r="A1" s="80" t="s">
        <v>0</v>
      </c>
      <c r="B1" s="80"/>
      <c r="C1" s="80"/>
      <c r="D1" s="80"/>
      <c r="E1" s="80"/>
      <c r="F1" s="80"/>
    </row>
    <row r="2" s="79" customFormat="1" customHeight="1" spans="1:6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</row>
    <row r="3" s="79" customFormat="1" ht="30" customHeight="1" spans="1:6">
      <c r="A3" s="82" t="s">
        <v>7</v>
      </c>
      <c r="B3" s="83" t="s">
        <v>8</v>
      </c>
      <c r="C3" s="83"/>
      <c r="D3" s="83"/>
      <c r="E3" s="83"/>
      <c r="F3" s="84"/>
    </row>
    <row r="4" s="79" customFormat="1" customHeight="1" spans="1:6">
      <c r="A4" s="81" t="s">
        <v>9</v>
      </c>
      <c r="B4" s="85"/>
      <c r="C4" s="85"/>
      <c r="D4" s="85"/>
      <c r="E4" s="85"/>
      <c r="F4" s="85"/>
    </row>
    <row r="5" s="79" customFormat="1" customHeight="1" spans="1:6">
      <c r="A5" s="81" t="s">
        <v>10</v>
      </c>
      <c r="B5" s="85"/>
      <c r="C5" s="85"/>
      <c r="D5" s="85"/>
      <c r="E5" s="85"/>
      <c r="F5" s="85"/>
    </row>
    <row r="6" s="79" customFormat="1" customHeight="1" spans="1:6">
      <c r="A6" s="86" t="s">
        <v>11</v>
      </c>
      <c r="B6" s="87"/>
      <c r="C6" s="87"/>
      <c r="D6" s="87"/>
      <c r="E6" s="87"/>
      <c r="F6" s="88"/>
    </row>
    <row r="7" s="79" customFormat="1" customHeight="1" spans="1:6">
      <c r="A7" s="81" t="s">
        <v>12</v>
      </c>
      <c r="B7" s="89">
        <v>102608</v>
      </c>
      <c r="C7" s="81" t="s">
        <v>13</v>
      </c>
      <c r="D7" s="90">
        <v>1</v>
      </c>
      <c r="E7" s="81" t="s">
        <v>14</v>
      </c>
      <c r="F7" s="90" t="s">
        <v>15</v>
      </c>
    </row>
    <row r="8" s="79" customFormat="1" customHeight="1" spans="1:6">
      <c r="A8" s="81" t="s">
        <v>16</v>
      </c>
      <c r="B8" s="89">
        <v>102608</v>
      </c>
      <c r="C8" s="81" t="s">
        <v>17</v>
      </c>
      <c r="D8" s="91">
        <v>0</v>
      </c>
      <c r="E8" s="81" t="s">
        <v>18</v>
      </c>
      <c r="F8" s="92">
        <f>B7+D8</f>
        <v>102608</v>
      </c>
    </row>
    <row r="9" s="79" customFormat="1" customHeight="1" spans="1:8">
      <c r="A9" s="81" t="s">
        <v>19</v>
      </c>
      <c r="B9" s="89">
        <v>102608</v>
      </c>
      <c r="C9" s="81" t="s">
        <v>20</v>
      </c>
      <c r="D9" s="92">
        <f>B9-B7</f>
        <v>0</v>
      </c>
      <c r="E9" s="81"/>
      <c r="F9" s="81"/>
      <c r="H9" s="93"/>
    </row>
    <row r="10" s="79" customFormat="1" customHeight="1" spans="1:8">
      <c r="A10" s="81" t="s">
        <v>21</v>
      </c>
      <c r="B10" s="89">
        <v>0</v>
      </c>
      <c r="C10" s="81" t="s">
        <v>22</v>
      </c>
      <c r="D10" s="89">
        <v>0</v>
      </c>
      <c r="E10" s="81" t="s">
        <v>23</v>
      </c>
      <c r="F10" s="92">
        <f>B8-D10</f>
        <v>102608</v>
      </c>
      <c r="H10" s="93"/>
    </row>
    <row r="11" s="79" customFormat="1" customHeight="1" spans="1:6">
      <c r="A11" s="81" t="s">
        <v>24</v>
      </c>
      <c r="B11" s="85" t="s">
        <v>25</v>
      </c>
      <c r="C11" s="85"/>
      <c r="D11" s="85"/>
      <c r="E11" s="85"/>
      <c r="F11" s="85"/>
    </row>
    <row r="12" s="79" customFormat="1" customHeight="1" spans="1:6">
      <c r="A12" s="81" t="s">
        <v>26</v>
      </c>
      <c r="B12" s="94" t="s">
        <v>27</v>
      </c>
      <c r="C12" s="95"/>
      <c r="D12" s="95"/>
      <c r="E12" s="95"/>
      <c r="F12" s="96"/>
    </row>
    <row r="13" s="79" customFormat="1" customHeight="1" spans="1:6">
      <c r="A13" s="81" t="s">
        <v>28</v>
      </c>
      <c r="B13" s="99" t="s">
        <v>29</v>
      </c>
      <c r="C13" s="95"/>
      <c r="D13" s="95"/>
      <c r="E13" s="95"/>
      <c r="F13" s="96"/>
    </row>
    <row r="14" s="79" customFormat="1" customHeight="1" spans="1:6">
      <c r="A14" s="86" t="s">
        <v>30</v>
      </c>
      <c r="B14" s="87"/>
      <c r="C14" s="87"/>
      <c r="D14" s="87"/>
      <c r="E14" s="87"/>
      <c r="F14" s="88"/>
    </row>
    <row r="15" s="79" customFormat="1" customHeight="1" spans="1:6">
      <c r="A15" s="97"/>
      <c r="B15" s="97"/>
      <c r="C15" s="97"/>
      <c r="D15" s="97"/>
      <c r="E15" s="97"/>
      <c r="F15" s="97"/>
    </row>
    <row r="16" s="79" customFormat="1" customHeight="1" spans="1:6">
      <c r="A16" s="98" t="s">
        <v>31</v>
      </c>
      <c r="B16" s="98"/>
      <c r="C16" s="98"/>
      <c r="D16" s="98"/>
      <c r="E16" s="98"/>
      <c r="F16" s="9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F8" sqref="F8"/>
    </sheetView>
  </sheetViews>
  <sheetFormatPr defaultColWidth="8.725" defaultRowHeight="28" customHeight="1" outlineLevelRow="3" outlineLevelCol="7"/>
  <cols>
    <col min="1" max="1" width="13.275" style="66" customWidth="1"/>
    <col min="2" max="2" width="28.6333333333333" style="66" customWidth="1"/>
    <col min="3" max="3" width="15.6333333333333" style="66" customWidth="1"/>
    <col min="4" max="4" width="14" style="66" customWidth="1"/>
    <col min="5" max="5" width="24" style="66" customWidth="1"/>
    <col min="6" max="6" width="14.1833333333333" style="66" customWidth="1"/>
    <col min="7" max="7" width="14.275" style="66" customWidth="1"/>
    <col min="8" max="8" width="10.6333333333333" style="66" customWidth="1"/>
    <col min="9" max="16384" width="8.725" style="66"/>
  </cols>
  <sheetData>
    <row r="1" s="64" customFormat="1" ht="30" customHeight="1" spans="1:3">
      <c r="A1" s="67" t="s">
        <v>32</v>
      </c>
      <c r="B1" s="68" t="s">
        <v>33</v>
      </c>
      <c r="C1" s="68" t="s">
        <v>34</v>
      </c>
    </row>
    <row r="2" s="65" customFormat="1" ht="30" customHeight="1" spans="1:7">
      <c r="A2" s="69" t="s">
        <v>35</v>
      </c>
      <c r="B2" s="69" t="s">
        <v>36</v>
      </c>
      <c r="C2" s="70">
        <v>96800</v>
      </c>
      <c r="G2" s="71"/>
    </row>
    <row r="3" s="64" customFormat="1" ht="30" customHeight="1" spans="1:8">
      <c r="A3" s="68" t="s">
        <v>37</v>
      </c>
      <c r="B3" s="68" t="s">
        <v>38</v>
      </c>
      <c r="C3" s="68" t="s">
        <v>39</v>
      </c>
      <c r="D3" s="68" t="s">
        <v>40</v>
      </c>
      <c r="E3" s="68" t="s">
        <v>41</v>
      </c>
      <c r="F3" s="68" t="s">
        <v>42</v>
      </c>
      <c r="G3" s="68" t="s">
        <v>43</v>
      </c>
      <c r="H3" s="68" t="s">
        <v>44</v>
      </c>
    </row>
    <row r="4" s="66" customFormat="1" customHeight="1" spans="1:8">
      <c r="A4" s="72"/>
      <c r="B4" s="73" t="s">
        <v>45</v>
      </c>
      <c r="C4" s="74" t="s">
        <v>46</v>
      </c>
      <c r="D4" s="75" t="s">
        <v>47</v>
      </c>
      <c r="E4" s="100" t="s">
        <v>48</v>
      </c>
      <c r="F4" s="76">
        <v>13786827813</v>
      </c>
      <c r="G4" s="77">
        <v>96800</v>
      </c>
      <c r="H4" s="78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I11" sqref="I11"/>
    </sheetView>
  </sheetViews>
  <sheetFormatPr defaultColWidth="9" defaultRowHeight="12" outlineLevelCol="5"/>
  <cols>
    <col min="1" max="1" width="4.45833333333333" style="3" customWidth="1"/>
    <col min="2" max="2" width="18.5416666666667" style="1" customWidth="1"/>
    <col min="3" max="3" width="26" style="1" customWidth="1"/>
    <col min="4" max="4" width="12.1833333333333" style="4" customWidth="1"/>
    <col min="5" max="5" width="12.3666666666667" style="4" customWidth="1"/>
    <col min="6" max="6" width="12.5416666666667" style="1" customWidth="1"/>
    <col min="7" max="16384" width="9" style="1"/>
  </cols>
  <sheetData>
    <row r="1" s="1" customFormat="1" ht="25" customHeight="1" spans="1:6">
      <c r="A1" s="5" t="s">
        <v>49</v>
      </c>
      <c r="B1" s="5"/>
      <c r="C1" s="5"/>
      <c r="D1" s="6"/>
      <c r="E1" s="6"/>
      <c r="F1" s="5"/>
    </row>
    <row r="2" s="1" customFormat="1" ht="18" customHeight="1" spans="1:6">
      <c r="A2" s="7" t="s">
        <v>50</v>
      </c>
      <c r="B2" s="7"/>
      <c r="C2" s="8"/>
      <c r="D2" s="7"/>
      <c r="E2" s="7" t="s">
        <v>51</v>
      </c>
      <c r="F2" s="9">
        <v>44857</v>
      </c>
    </row>
    <row r="3" s="1" customFormat="1" ht="25" customHeight="1" spans="1:6">
      <c r="A3" s="10" t="s">
        <v>52</v>
      </c>
      <c r="B3" s="11"/>
      <c r="C3" s="11"/>
      <c r="D3" s="12"/>
      <c r="E3" s="12"/>
      <c r="F3" s="13"/>
    </row>
    <row r="4" s="1" customFormat="1" ht="28" customHeight="1" spans="1:6">
      <c r="A4" s="14" t="s">
        <v>53</v>
      </c>
      <c r="B4" s="15" t="s">
        <v>54</v>
      </c>
      <c r="C4" s="16" t="s">
        <v>55</v>
      </c>
      <c r="D4" s="17"/>
      <c r="E4" s="17"/>
      <c r="F4" s="18"/>
    </row>
    <row r="5" s="2" customFormat="1" ht="25" customHeight="1" spans="1:6">
      <c r="A5" s="19"/>
      <c r="B5" s="20" t="s">
        <v>56</v>
      </c>
      <c r="C5" s="21" t="s">
        <v>57</v>
      </c>
      <c r="D5" s="18" t="s">
        <v>58</v>
      </c>
      <c r="E5" s="22" t="s">
        <v>59</v>
      </c>
      <c r="F5" s="21" t="s">
        <v>60</v>
      </c>
    </row>
    <row r="6" s="1" customFormat="1" ht="25" customHeight="1" spans="1:6">
      <c r="A6" s="19">
        <v>1</v>
      </c>
      <c r="B6" s="23" t="s">
        <v>61</v>
      </c>
      <c r="C6" s="24" t="s">
        <v>62</v>
      </c>
      <c r="D6" s="25">
        <v>44713</v>
      </c>
      <c r="E6" s="25">
        <v>45077</v>
      </c>
      <c r="F6" s="21" t="s">
        <v>63</v>
      </c>
    </row>
    <row r="7" s="1" customFormat="1" ht="25" customHeight="1" spans="1:6">
      <c r="A7" s="19">
        <v>2</v>
      </c>
      <c r="B7" s="23" t="s">
        <v>64</v>
      </c>
      <c r="C7" s="26" t="s">
        <v>65</v>
      </c>
      <c r="D7" s="25">
        <v>44880</v>
      </c>
      <c r="E7" s="25">
        <v>45000</v>
      </c>
      <c r="F7" s="21" t="s">
        <v>66</v>
      </c>
    </row>
    <row r="8" s="1" customFormat="1" ht="25" customHeight="1" spans="1:6">
      <c r="A8" s="19">
        <v>3</v>
      </c>
      <c r="B8" s="23" t="s">
        <v>67</v>
      </c>
      <c r="C8" s="26" t="s">
        <v>65</v>
      </c>
      <c r="D8" s="25">
        <v>44880</v>
      </c>
      <c r="E8" s="25">
        <v>45000</v>
      </c>
      <c r="F8" s="21" t="s">
        <v>66</v>
      </c>
    </row>
    <row r="9" s="1" customFormat="1" ht="25" customHeight="1" spans="1:6">
      <c r="A9" s="19">
        <v>4</v>
      </c>
      <c r="B9" s="23" t="s">
        <v>68</v>
      </c>
      <c r="C9" s="26" t="s">
        <v>69</v>
      </c>
      <c r="D9" s="25">
        <v>44880</v>
      </c>
      <c r="E9" s="25">
        <v>45000</v>
      </c>
      <c r="F9" s="21" t="s">
        <v>66</v>
      </c>
    </row>
    <row r="10" s="1" customFormat="1" ht="25" customHeight="1" spans="1:6">
      <c r="A10" s="19">
        <v>5</v>
      </c>
      <c r="B10" s="23" t="s">
        <v>70</v>
      </c>
      <c r="C10" s="26" t="s">
        <v>71</v>
      </c>
      <c r="D10" s="25">
        <v>44682</v>
      </c>
      <c r="E10" s="25">
        <v>45000</v>
      </c>
      <c r="F10" s="21" t="s">
        <v>66</v>
      </c>
    </row>
    <row r="11" s="1" customFormat="1" ht="25" customHeight="1" spans="1:6">
      <c r="A11" s="19">
        <v>6</v>
      </c>
      <c r="B11" s="23" t="s">
        <v>72</v>
      </c>
      <c r="C11" s="26" t="s">
        <v>73</v>
      </c>
      <c r="D11" s="25">
        <v>44880</v>
      </c>
      <c r="E11" s="25">
        <v>45000</v>
      </c>
      <c r="F11" s="21" t="s">
        <v>66</v>
      </c>
    </row>
    <row r="12" s="1" customFormat="1" ht="25" customHeight="1" spans="1:6">
      <c r="A12" s="19">
        <v>7</v>
      </c>
      <c r="B12" s="23" t="s">
        <v>74</v>
      </c>
      <c r="C12" s="26" t="s">
        <v>75</v>
      </c>
      <c r="D12" s="25">
        <v>44880</v>
      </c>
      <c r="E12" s="25">
        <v>45000</v>
      </c>
      <c r="F12" s="21" t="s">
        <v>66</v>
      </c>
    </row>
    <row r="13" s="1" customFormat="1" ht="25" customHeight="1" spans="1:6">
      <c r="A13" s="19">
        <v>8</v>
      </c>
      <c r="B13" s="23" t="s">
        <v>76</v>
      </c>
      <c r="C13" s="26" t="s">
        <v>77</v>
      </c>
      <c r="D13" s="25">
        <v>44880</v>
      </c>
      <c r="E13" s="25">
        <v>45000</v>
      </c>
      <c r="F13" s="21" t="s">
        <v>66</v>
      </c>
    </row>
    <row r="14" s="1" customFormat="1" ht="25" customHeight="1" spans="1:6">
      <c r="A14" s="19">
        <v>9</v>
      </c>
      <c r="B14" s="23" t="s">
        <v>78</v>
      </c>
      <c r="C14" s="26" t="s">
        <v>79</v>
      </c>
      <c r="D14" s="25">
        <v>44880</v>
      </c>
      <c r="E14" s="25">
        <v>45000</v>
      </c>
      <c r="F14" s="21" t="s">
        <v>66</v>
      </c>
    </row>
    <row r="15" s="1" customFormat="1" ht="30" customHeight="1" spans="1:6">
      <c r="A15" s="27" t="s">
        <v>80</v>
      </c>
      <c r="B15" s="27"/>
      <c r="C15" s="27"/>
      <c r="D15" s="27"/>
      <c r="E15" s="27"/>
      <c r="F15" s="27"/>
    </row>
    <row r="16" s="1" customFormat="1" ht="30" customHeight="1" spans="1:6">
      <c r="A16" s="28" t="s">
        <v>53</v>
      </c>
      <c r="B16" s="29" t="s">
        <v>81</v>
      </c>
      <c r="C16" s="30" t="s">
        <v>82</v>
      </c>
      <c r="D16" s="31" t="s">
        <v>83</v>
      </c>
      <c r="E16" s="31"/>
      <c r="F16" s="32" t="s">
        <v>84</v>
      </c>
    </row>
    <row r="17" s="1" customFormat="1" ht="24" customHeight="1" spans="1:6">
      <c r="A17" s="33">
        <v>1</v>
      </c>
      <c r="B17" s="34" t="s">
        <v>85</v>
      </c>
      <c r="C17" s="35">
        <v>30740</v>
      </c>
      <c r="D17" s="36">
        <v>30740</v>
      </c>
      <c r="E17" s="36"/>
      <c r="F17" s="33"/>
    </row>
    <row r="18" s="1" customFormat="1" ht="24" customHeight="1" spans="1:6">
      <c r="A18" s="33">
        <v>2</v>
      </c>
      <c r="B18" s="34" t="s">
        <v>85</v>
      </c>
      <c r="C18" s="35">
        <v>10600</v>
      </c>
      <c r="D18" s="36">
        <v>10600</v>
      </c>
      <c r="E18" s="36"/>
      <c r="F18" s="33"/>
    </row>
    <row r="19" s="1" customFormat="1" ht="24" customHeight="1" spans="1:6">
      <c r="A19" s="33">
        <v>3</v>
      </c>
      <c r="B19" s="34" t="s">
        <v>85</v>
      </c>
      <c r="C19" s="35">
        <v>6360</v>
      </c>
      <c r="D19" s="36">
        <v>6360</v>
      </c>
      <c r="E19" s="36"/>
      <c r="F19" s="33"/>
    </row>
    <row r="20" s="1" customFormat="1" ht="24" customHeight="1" spans="1:6">
      <c r="A20" s="33">
        <v>4</v>
      </c>
      <c r="B20" s="34" t="s">
        <v>85</v>
      </c>
      <c r="C20" s="35">
        <v>5300</v>
      </c>
      <c r="D20" s="36">
        <v>5300</v>
      </c>
      <c r="E20" s="36"/>
      <c r="F20" s="33"/>
    </row>
    <row r="21" s="1" customFormat="1" ht="24" customHeight="1" spans="1:6">
      <c r="A21" s="33">
        <v>5</v>
      </c>
      <c r="B21" s="34" t="s">
        <v>85</v>
      </c>
      <c r="C21" s="35">
        <v>31800</v>
      </c>
      <c r="D21" s="36">
        <v>31800</v>
      </c>
      <c r="E21" s="36"/>
      <c r="F21" s="33"/>
    </row>
    <row r="22" s="1" customFormat="1" ht="24" customHeight="1" spans="1:6">
      <c r="A22" s="33">
        <v>6</v>
      </c>
      <c r="B22" s="34" t="s">
        <v>85</v>
      </c>
      <c r="C22" s="35">
        <v>530</v>
      </c>
      <c r="D22" s="36">
        <v>530</v>
      </c>
      <c r="E22" s="36"/>
      <c r="F22" s="33"/>
    </row>
    <row r="23" s="1" customFormat="1" ht="24" customHeight="1" spans="1:6">
      <c r="A23" s="33">
        <v>7</v>
      </c>
      <c r="B23" s="34" t="s">
        <v>85</v>
      </c>
      <c r="C23" s="37">
        <v>318</v>
      </c>
      <c r="D23" s="38">
        <v>318</v>
      </c>
      <c r="E23" s="38"/>
      <c r="F23" s="33"/>
    </row>
    <row r="24" s="1" customFormat="1" ht="24" customHeight="1" spans="1:6">
      <c r="A24" s="33">
        <v>8</v>
      </c>
      <c r="B24" s="34" t="s">
        <v>85</v>
      </c>
      <c r="C24" s="39">
        <v>1060</v>
      </c>
      <c r="D24" s="40">
        <v>1060</v>
      </c>
      <c r="E24" s="40"/>
      <c r="F24" s="33"/>
    </row>
    <row r="25" s="1" customFormat="1" ht="24" customHeight="1" spans="1:6">
      <c r="A25" s="33">
        <v>9</v>
      </c>
      <c r="B25" s="34" t="s">
        <v>85</v>
      </c>
      <c r="C25" s="39">
        <v>15900</v>
      </c>
      <c r="D25" s="40">
        <v>15900</v>
      </c>
      <c r="E25" s="40"/>
      <c r="F25" s="33"/>
    </row>
    <row r="26" s="1" customFormat="1" ht="24" customHeight="1" spans="1:6">
      <c r="A26" s="41" t="s">
        <v>86</v>
      </c>
      <c r="B26" s="42"/>
      <c r="C26" s="43">
        <f>SUM(C17:C25)</f>
        <v>102608</v>
      </c>
      <c r="D26" s="44">
        <f>SUM(D17:D25)</f>
        <v>102608</v>
      </c>
      <c r="E26" s="44"/>
      <c r="F26" s="45">
        <f>SUM(F17:F25)</f>
        <v>0</v>
      </c>
    </row>
    <row r="27" s="3" customFormat="1" ht="43" customHeight="1" spans="1:6">
      <c r="A27" s="46" t="s">
        <v>87</v>
      </c>
      <c r="B27" s="47" t="s">
        <v>88</v>
      </c>
      <c r="C27" s="48"/>
      <c r="D27" s="49" t="s">
        <v>89</v>
      </c>
      <c r="E27" s="50"/>
      <c r="F27" s="51"/>
    </row>
    <row r="28" s="1" customFormat="1" ht="24" customHeight="1" spans="1:6">
      <c r="A28" s="52" t="s">
        <v>90</v>
      </c>
      <c r="B28" s="53" t="s">
        <v>91</v>
      </c>
      <c r="C28" s="54" t="s">
        <v>47</v>
      </c>
      <c r="D28" s="55" t="s">
        <v>92</v>
      </c>
      <c r="E28" s="56" t="s">
        <v>93</v>
      </c>
      <c r="F28" s="57"/>
    </row>
    <row r="29" s="1" customFormat="1" ht="24" customHeight="1" spans="1:6">
      <c r="A29" s="58"/>
      <c r="B29" s="53" t="s">
        <v>94</v>
      </c>
      <c r="C29" s="54" t="s">
        <v>95</v>
      </c>
      <c r="D29" s="55" t="s">
        <v>96</v>
      </c>
      <c r="E29" s="59" t="s">
        <v>97</v>
      </c>
      <c r="F29" s="60"/>
    </row>
    <row r="30" s="1" customFormat="1" ht="24" customHeight="1" spans="1:6">
      <c r="A30" s="61"/>
      <c r="B30" s="53" t="s">
        <v>98</v>
      </c>
      <c r="C30" s="62">
        <v>13786827813</v>
      </c>
      <c r="D30" s="63"/>
      <c r="E30" s="63"/>
      <c r="F30" s="57"/>
    </row>
    <row r="31" s="1" customFormat="1" ht="22" customHeight="1" spans="1:5">
      <c r="A31" s="3"/>
      <c r="D31" s="4"/>
      <c r="E31" s="4"/>
    </row>
  </sheetData>
  <mergeCells count="23">
    <mergeCell ref="A1:F1"/>
    <mergeCell ref="A2:B2"/>
    <mergeCell ref="A3:F3"/>
    <mergeCell ref="C4:F4"/>
    <mergeCell ref="A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B26"/>
    <mergeCell ref="D26:E26"/>
    <mergeCell ref="D27:E27"/>
    <mergeCell ref="E28:F28"/>
    <mergeCell ref="E29:F29"/>
    <mergeCell ref="D30:F30"/>
    <mergeCell ref="A4:A5"/>
    <mergeCell ref="A28:A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刘建阳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2023-03-22T02:50:09Z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