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支付申请单" sheetId="5" r:id="rId1"/>
    <sheet name="验收结算单" sheetId="4" r:id="rId2"/>
    <sheet name="个人明细" sheetId="2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开了填金额，没开填0.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<sst xmlns="http://schemas.openxmlformats.org/spreadsheetml/2006/main" count="88" uniqueCount="79">
  <si>
    <t>付款申请单</t>
  </si>
  <si>
    <t>是否签署合同：</t>
  </si>
  <si>
    <t>否</t>
  </si>
  <si>
    <t>预算科目：</t>
  </si>
  <si>
    <t>交付成本</t>
  </si>
  <si>
    <t>项目类别：</t>
  </si>
  <si>
    <t>运维</t>
  </si>
  <si>
    <t>用途及费用期间：</t>
  </si>
  <si>
    <t>2023年11月26日-2023年11月30日，武乡项目维修。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</si>
  <si>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</si>
  <si>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</si>
  <si>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</si>
  <si>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</si>
  <si>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</si>
  <si>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</si>
  <si>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银行支行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</si>
  <si>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</si>
  <si>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</si>
  <si>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</si>
  <si>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</si>
  <si>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</si>
  <si>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</si>
  <si>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</si>
  <si>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</si>
  <si>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</si>
  <si>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开户行：</t>
  </si>
  <si>
    <t>账号：</t>
  </si>
  <si>
    <t>领款人签字及日期</t>
  </si>
  <si>
    <t xml:space="preserve"> 服务验收 结算单</t>
  </si>
  <si>
    <t>序号</t>
  </si>
  <si>
    <t>验收单位：</t>
  </si>
  <si>
    <t>用工部门：</t>
  </si>
  <si>
    <t>运维部</t>
  </si>
  <si>
    <t>结算日期：</t>
  </si>
  <si>
    <t>施工员</t>
  </si>
  <si>
    <t>项目单位名称</t>
  </si>
  <si>
    <t>项目内容</t>
  </si>
  <si>
    <t>开工日期</t>
  </si>
  <si>
    <t>竣工日期</t>
  </si>
  <si>
    <t>施工天数</t>
  </si>
  <si>
    <t>类型</t>
  </si>
  <si>
    <t>验收结论</t>
  </si>
  <si>
    <t>李卫国</t>
  </si>
  <si>
    <t>武乡电厂</t>
  </si>
  <si>
    <t>制冷机维修</t>
  </si>
  <si>
    <t>轻工</t>
  </si>
  <si>
    <t>完工</t>
  </si>
  <si>
    <t>贾占军</t>
  </si>
  <si>
    <t>结算金额</t>
  </si>
  <si>
    <t>内容</t>
  </si>
  <si>
    <t>应结算价税合计金额</t>
  </si>
  <si>
    <t>实际结算价税合计金额</t>
  </si>
  <si>
    <t>未结算金额</t>
  </si>
  <si>
    <t>合    计：</t>
  </si>
  <si>
    <t>签字盖章：</t>
  </si>
  <si>
    <t>施工员（签字）</t>
  </si>
  <si>
    <t>现场负责人 （签字）</t>
  </si>
  <si>
    <t>陈勇</t>
  </si>
  <si>
    <t>批次号(必填)</t>
  </si>
  <si>
    <t>总笔数(必填)</t>
  </si>
  <si>
    <t>总金额(必填)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</si>
  <si>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</si>
  <si>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</si>
  <si>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</si>
  <si>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</si>
  <si>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</si>
  <si>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</si>
  <si>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 付给施工方金额)</t>
  </si>
  <si>
    <t>付款备注(非必填)</t>
  </si>
  <si>
    <t>日薪</t>
  </si>
  <si>
    <t>税率</t>
  </si>
  <si>
    <t>备注</t>
  </si>
  <si>
    <t>6217000280007393392</t>
  </si>
  <si>
    <t>中国建设银行</t>
  </si>
  <si>
    <t>140429197801061610</t>
  </si>
  <si>
    <t>13835172963</t>
  </si>
  <si>
    <t>6213328300001199985</t>
  </si>
  <si>
    <t>中国银行</t>
  </si>
  <si>
    <t>140429198107215215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</si>
</sst>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&quot;￥&quot;#,##0.00_);[Red]\(&quot;￥&quot;#,##0.00\)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方正书宋_GBK"/>
      <charset val="134"/>
    </font>
    <font>
      <b/>
      <sz val="9"/>
      <name val="方正书宋_GBK"/>
      <charset val="134"/>
    </font>
    <font>
      <sz val="11"/>
      <name val="方正书宋_GBK"/>
      <charset val="134"/>
    </font>
    <font>
      <sz val="9"/>
      <name val="宋体"/>
      <charset val="134"/>
    </font>
    <font>
      <b/>
      <sz val="11"/>
      <name val="方正书宋_GBK"/>
      <charset val="134"/>
    </font>
    <font>
      <sz val="1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17" applyNumberFormat="0" applyAlignment="0" applyProtection="0">
      <alignment vertical="center"/>
    </xf>
    <xf numFmtId="0" fontId="21" fillId="11" borderId="18" applyNumberFormat="0" applyAlignment="0" applyProtection="0">
      <alignment vertical="center"/>
    </xf>
    <xf numFmtId="0" fontId="22" fillId="11" borderId="17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 wrapText="1"/>
    </xf>
    <xf numFmtId="49" fontId="2" fillId="2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 applyProtection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vertical="center" wrapText="1"/>
    </xf>
    <xf numFmtId="176" fontId="2" fillId="2" borderId="0" xfId="0" applyNumberFormat="1" applyFont="1" applyFill="1" applyAlignment="1">
      <alignment horizontal="right" vertical="center" wrapText="1"/>
    </xf>
    <xf numFmtId="49" fontId="1" fillId="4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vertical="center" wrapText="1"/>
    </xf>
    <xf numFmtId="49" fontId="4" fillId="5" borderId="1" xfId="0" applyNumberFormat="1" applyFont="1" applyFill="1" applyBorder="1" applyAlignment="1" applyProtection="1">
      <alignment horizontal="center" vertical="center" wrapText="1"/>
    </xf>
    <xf numFmtId="176" fontId="4" fillId="5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0" xfId="0" applyFont="1" applyFill="1" applyAlignment="1">
      <alignment horizontal="right" vertical="center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49" fontId="3" fillId="5" borderId="6" xfId="0" applyNumberFormat="1" applyFont="1" applyFill="1" applyBorder="1" applyAlignment="1">
      <alignment horizontal="left" vertical="center" wrapText="1"/>
    </xf>
    <xf numFmtId="177" fontId="5" fillId="5" borderId="1" xfId="0" applyNumberFormat="1" applyFont="1" applyFill="1" applyBorder="1" applyAlignment="1">
      <alignment horizontal="left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vertical="center" wrapText="1"/>
    </xf>
    <xf numFmtId="177" fontId="5" fillId="5" borderId="1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176" fontId="5" fillId="5" borderId="10" xfId="0" applyNumberFormat="1" applyFont="1" applyFill="1" applyBorder="1" applyAlignment="1">
      <alignment horizontal="center" vertical="center"/>
    </xf>
    <xf numFmtId="176" fontId="5" fillId="5" borderId="4" xfId="0" applyNumberFormat="1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176" fontId="5" fillId="5" borderId="10" xfId="0" applyNumberFormat="1" applyFont="1" applyFill="1" applyBorder="1" applyAlignment="1">
      <alignment horizontal="center" vertical="center" wrapText="1"/>
    </xf>
    <xf numFmtId="176" fontId="5" fillId="5" borderId="4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178" fontId="9" fillId="5" borderId="10" xfId="0" applyNumberFormat="1" applyFont="1" applyFill="1" applyBorder="1" applyAlignment="1">
      <alignment horizontal="center" vertical="center" wrapText="1"/>
    </xf>
    <xf numFmtId="178" fontId="9" fillId="5" borderId="4" xfId="0" applyNumberFormat="1" applyFont="1" applyFill="1" applyBorder="1" applyAlignment="1">
      <alignment horizontal="center" vertical="center" wrapText="1"/>
    </xf>
    <xf numFmtId="178" fontId="9" fillId="5" borderId="10" xfId="0" applyNumberFormat="1" applyFont="1" applyFill="1" applyBorder="1" applyAlignment="1">
      <alignment horizontal="center" vertical="center"/>
    </xf>
    <xf numFmtId="178" fontId="9" fillId="5" borderId="4" xfId="0" applyNumberFormat="1" applyFont="1" applyFill="1" applyBorder="1" applyAlignment="1">
      <alignment horizontal="center" vertical="center"/>
    </xf>
    <xf numFmtId="178" fontId="9" fillId="5" borderId="11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4" fontId="5" fillId="7" borderId="1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8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8" borderId="6" xfId="0" applyFont="1" applyFill="1" applyBorder="1" applyAlignment="1">
      <alignment horizontal="left" vertical="center"/>
    </xf>
    <xf numFmtId="0" fontId="10" fillId="8" borderId="9" xfId="0" applyFont="1" applyFill="1" applyBorder="1" applyAlignment="1">
      <alignment horizontal="left" vertical="center"/>
    </xf>
    <xf numFmtId="0" fontId="10" fillId="8" borderId="5" xfId="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right" vertical="center"/>
    </xf>
    <xf numFmtId="176" fontId="10" fillId="4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10" fillId="0" borderId="9" xfId="0" applyFont="1" applyFill="1" applyBorder="1" applyAlignment="1">
      <alignment vertical="center" wrapText="1"/>
    </xf>
    <xf numFmtId="176" fontId="10" fillId="4" borderId="5" xfId="0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N20" sqref="N20"/>
    </sheetView>
  </sheetViews>
  <sheetFormatPr defaultColWidth="8.725" defaultRowHeight="13.5" outlineLevelCol="6"/>
  <cols>
    <col min="1" max="1" width="15.275" customWidth="1"/>
    <col min="2" max="2" width="16.275" customWidth="1"/>
    <col min="3" max="3" width="13.8166666666667" customWidth="1"/>
    <col min="4" max="4" width="13.3666666666667" customWidth="1"/>
    <col min="5" max="5" width="13.6333333333333" customWidth="1"/>
    <col min="6" max="6" width="12" customWidth="1"/>
  </cols>
  <sheetData>
    <row r="1" s="88" customFormat="1" ht="23" customHeight="1" spans="1:6">
      <c r="A1" s="89" t="s">
        <v>0</v>
      </c>
      <c r="B1" s="89"/>
      <c r="C1" s="89"/>
      <c r="D1" s="89"/>
      <c r="E1" s="89"/>
      <c r="F1" s="89"/>
    </row>
    <row r="2" s="88" customFormat="1" ht="23" customHeight="1" spans="1:6">
      <c r="A2" s="90" t="s">
        <v>1</v>
      </c>
      <c r="B2" s="91" t="s">
        <v>2</v>
      </c>
      <c r="C2" s="90" t="s">
        <v>3</v>
      </c>
      <c r="D2" s="91" t="s">
        <v>4</v>
      </c>
      <c r="E2" s="90" t="s">
        <v>5</v>
      </c>
      <c r="F2" s="91" t="s">
        <v>6</v>
      </c>
    </row>
    <row r="3" s="88" customFormat="1" ht="23" customHeight="1" spans="1:6">
      <c r="A3" s="90" t="s">
        <v>7</v>
      </c>
      <c r="B3" s="92" t="s">
        <v>8</v>
      </c>
      <c r="C3" s="92"/>
      <c r="D3" s="92"/>
      <c r="E3" s="92"/>
      <c r="F3" s="92"/>
    </row>
    <row r="4" s="88" customFormat="1" ht="23" customHeight="1" spans="1:6">
      <c r="A4" s="90" t="s">
        <v>9</v>
      </c>
      <c r="B4" s="92"/>
      <c r="C4" s="92"/>
      <c r="D4" s="92"/>
      <c r="E4" s="92"/>
      <c r="F4" s="92"/>
    </row>
    <row r="5" s="88" customFormat="1" ht="23" customHeight="1" spans="1:6">
      <c r="A5" s="90" t="s">
        <v>10</v>
      </c>
      <c r="B5" s="92"/>
      <c r="C5" s="92"/>
      <c r="D5" s="92"/>
      <c r="E5" s="92"/>
      <c r="F5" s="92"/>
    </row>
    <row r="6" s="88" customFormat="1" ht="23" customHeight="1" spans="1:6">
      <c r="A6" s="93" t="s">
        <v>11</v>
      </c>
      <c r="B6" s="94"/>
      <c r="C6" s="94"/>
      <c r="D6" s="94"/>
      <c r="E6" s="94"/>
      <c r="F6" s="95"/>
    </row>
    <row r="7" s="88" customFormat="1" ht="23" customHeight="1" spans="1:6">
      <c r="A7" s="90" t="s">
        <v>12</v>
      </c>
      <c r="B7" s="96">
        <v>3000</v>
      </c>
      <c r="C7" s="90" t="s">
        <v>13</v>
      </c>
      <c r="D7" s="97"/>
      <c r="E7" s="90" t="s">
        <v>14</v>
      </c>
      <c r="F7" s="98" t="s">
        <v>15</v>
      </c>
    </row>
    <row r="8" s="88" customFormat="1" ht="23" customHeight="1" spans="1:6">
      <c r="A8" s="90" t="s">
        <v>16</v>
      </c>
      <c r="B8" s="96"/>
      <c r="C8" s="90" t="s">
        <v>17</v>
      </c>
      <c r="D8" s="99">
        <v>0</v>
      </c>
      <c r="E8" s="90" t="s">
        <v>18</v>
      </c>
      <c r="F8" s="100">
        <f>B7+D8</f>
        <v>3000</v>
      </c>
    </row>
    <row r="9" s="88" customFormat="1" ht="23" customHeight="1" spans="1:7">
      <c r="A9" s="90" t="s">
        <v>19</v>
      </c>
      <c r="B9" s="96">
        <v>3000</v>
      </c>
      <c r="C9" s="90" t="s">
        <v>20</v>
      </c>
      <c r="D9" s="100">
        <f>B9-F8</f>
        <v>0</v>
      </c>
      <c r="E9" s="90"/>
      <c r="F9" s="96"/>
      <c r="G9" s="101"/>
    </row>
    <row r="10" s="88" customFormat="1" ht="23" customHeight="1" spans="1:7">
      <c r="A10" s="90" t="s">
        <v>21</v>
      </c>
      <c r="B10" s="96">
        <v>0</v>
      </c>
      <c r="C10" s="102" t="s">
        <v>22</v>
      </c>
      <c r="D10" s="99">
        <v>0</v>
      </c>
      <c r="E10" s="90" t="s">
        <v>23</v>
      </c>
      <c r="F10" s="103">
        <f>B8-D10</f>
        <v>0</v>
      </c>
      <c r="G10" s="101"/>
    </row>
    <row r="11" s="88" customFormat="1" ht="23" customHeight="1" spans="1:6">
      <c r="A11" s="90" t="s">
        <v>24</v>
      </c>
      <c r="B11" s="104"/>
      <c r="C11" s="104"/>
      <c r="D11" s="104"/>
      <c r="E11" s="104"/>
      <c r="F11" s="105"/>
    </row>
    <row r="12" s="88" customFormat="1" ht="23" customHeight="1" spans="1:6">
      <c r="A12" s="90" t="s">
        <v>25</v>
      </c>
      <c r="B12" s="106"/>
      <c r="C12" s="104"/>
      <c r="D12" s="104"/>
      <c r="E12" s="104"/>
      <c r="F12" s="105"/>
    </row>
    <row r="13" s="88" customFormat="1" ht="23" customHeight="1" spans="1:6">
      <c r="A13" s="90" t="s">
        <v>26</v>
      </c>
      <c r="B13" s="104"/>
      <c r="C13" s="104"/>
      <c r="D13" s="104"/>
      <c r="E13" s="104"/>
      <c r="F13" s="105"/>
    </row>
    <row r="14" s="88" customFormat="1" ht="23" customHeight="1" spans="1:6">
      <c r="A14" s="93" t="s">
        <v>27</v>
      </c>
      <c r="B14" s="94"/>
      <c r="C14" s="94"/>
      <c r="D14" s="94"/>
      <c r="E14" s="94"/>
      <c r="F14" s="95"/>
    </row>
  </sheetData>
  <mergeCells count="9">
    <mergeCell ref="A1:F1"/>
    <mergeCell ref="B3:F3"/>
    <mergeCell ref="B4:F4"/>
    <mergeCell ref="B5:F5"/>
    <mergeCell ref="A6:F6"/>
    <mergeCell ref="B11:F11"/>
    <mergeCell ref="B12:F12"/>
    <mergeCell ref="B13:F13"/>
    <mergeCell ref="A14:F14"/>
  </mergeCells>
  <dataValidations count="4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F7">
      <formula1>"银行支行,银行分期支付,现金支付"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pane xSplit="5" ySplit="1" topLeftCell="F2" activePane="bottomRight" state="frozen"/>
      <selection/>
      <selection pane="topRight"/>
      <selection pane="bottomLeft"/>
      <selection pane="bottomRight" activeCell="K17" sqref="K17"/>
    </sheetView>
  </sheetViews>
  <sheetFormatPr defaultColWidth="9" defaultRowHeight="22" customHeight="1"/>
  <cols>
    <col min="1" max="1" width="3.45833333333333" style="31" customWidth="1"/>
    <col min="2" max="2" width="9.81666666666667" style="30" customWidth="1"/>
    <col min="3" max="4" width="11.875" style="28" customWidth="1"/>
    <col min="5" max="5" width="10.725" style="28" customWidth="1"/>
    <col min="6" max="6" width="10.5" style="28" customWidth="1"/>
    <col min="7" max="7" width="8.63333333333333" style="28" customWidth="1"/>
    <col min="8" max="8" width="8.45833333333333" style="28" customWidth="1"/>
    <col min="9" max="9" width="10.375" style="28" customWidth="1"/>
    <col min="10" max="16384" width="9" style="28"/>
  </cols>
  <sheetData>
    <row r="1" s="28" customFormat="1" customHeight="1" spans="1:9">
      <c r="A1" s="32" t="s">
        <v>28</v>
      </c>
      <c r="B1" s="33"/>
      <c r="C1" s="33"/>
      <c r="D1" s="33"/>
      <c r="E1" s="33"/>
      <c r="F1" s="33"/>
      <c r="G1" s="33"/>
      <c r="H1" s="33"/>
      <c r="I1" s="33"/>
    </row>
    <row r="2" s="28" customFormat="1" ht="30" customHeight="1" spans="1:9">
      <c r="A2" s="34" t="s">
        <v>29</v>
      </c>
      <c r="B2" s="35" t="s">
        <v>30</v>
      </c>
      <c r="C2" s="36"/>
      <c r="D2" s="36"/>
      <c r="E2" s="37" t="s">
        <v>31</v>
      </c>
      <c r="F2" s="38" t="s">
        <v>32</v>
      </c>
      <c r="G2" s="39" t="s">
        <v>33</v>
      </c>
      <c r="H2" s="39"/>
      <c r="I2" s="85"/>
    </row>
    <row r="3" s="29" customFormat="1" customHeight="1" spans="1:9">
      <c r="A3" s="40"/>
      <c r="B3" s="41" t="s">
        <v>34</v>
      </c>
      <c r="C3" s="42" t="s">
        <v>35</v>
      </c>
      <c r="D3" s="43" t="s">
        <v>36</v>
      </c>
      <c r="E3" s="44" t="s">
        <v>37</v>
      </c>
      <c r="F3" s="45" t="s">
        <v>38</v>
      </c>
      <c r="G3" s="45" t="s">
        <v>39</v>
      </c>
      <c r="H3" s="45" t="s">
        <v>40</v>
      </c>
      <c r="I3" s="43" t="s">
        <v>41</v>
      </c>
    </row>
    <row r="4" s="28" customFormat="1" customHeight="1" spans="1:9">
      <c r="A4" s="34">
        <v>1</v>
      </c>
      <c r="B4" s="46" t="s">
        <v>42</v>
      </c>
      <c r="C4" s="47" t="s">
        <v>43</v>
      </c>
      <c r="D4" s="48" t="s">
        <v>44</v>
      </c>
      <c r="E4" s="49">
        <v>45258</v>
      </c>
      <c r="F4" s="49">
        <v>45260</v>
      </c>
      <c r="G4" s="50">
        <v>3</v>
      </c>
      <c r="H4" s="50" t="s">
        <v>45</v>
      </c>
      <c r="I4" s="61" t="s">
        <v>46</v>
      </c>
    </row>
    <row r="5" s="28" customFormat="1" customHeight="1" spans="1:9">
      <c r="A5" s="34">
        <v>2</v>
      </c>
      <c r="B5" s="51" t="s">
        <v>47</v>
      </c>
      <c r="C5" s="47" t="s">
        <v>43</v>
      </c>
      <c r="D5" s="48" t="s">
        <v>44</v>
      </c>
      <c r="E5" s="49">
        <v>45256</v>
      </c>
      <c r="F5" s="49">
        <v>45261</v>
      </c>
      <c r="G5" s="50">
        <v>6</v>
      </c>
      <c r="H5" s="50" t="s">
        <v>45</v>
      </c>
      <c r="I5" s="61" t="s">
        <v>46</v>
      </c>
    </row>
    <row r="6" s="28" customFormat="1" customHeight="1" spans="1:9">
      <c r="A6" s="34">
        <v>3</v>
      </c>
      <c r="B6" s="52"/>
      <c r="C6" s="53"/>
      <c r="D6" s="53"/>
      <c r="E6" s="54"/>
      <c r="F6" s="54"/>
      <c r="G6" s="50"/>
      <c r="H6" s="50"/>
      <c r="I6" s="61"/>
    </row>
    <row r="7" s="28" customFormat="1" customHeight="1" spans="1:9">
      <c r="A7" s="34">
        <v>4</v>
      </c>
      <c r="B7" s="52"/>
      <c r="C7" s="53"/>
      <c r="D7" s="47"/>
      <c r="E7" s="54"/>
      <c r="F7" s="54"/>
      <c r="G7" s="50"/>
      <c r="H7" s="50"/>
      <c r="I7" s="61"/>
    </row>
    <row r="8" s="28" customFormat="1" customHeight="1" spans="1:9">
      <c r="A8" s="34">
        <v>5</v>
      </c>
      <c r="B8" s="52"/>
      <c r="C8" s="53"/>
      <c r="D8" s="53"/>
      <c r="E8" s="54"/>
      <c r="F8" s="54"/>
      <c r="G8" s="50"/>
      <c r="H8" s="50"/>
      <c r="I8" s="61"/>
    </row>
    <row r="9" s="28" customFormat="1" customHeight="1" spans="1:9">
      <c r="A9" s="34">
        <v>6</v>
      </c>
      <c r="B9" s="52"/>
      <c r="C9" s="53"/>
      <c r="D9" s="53"/>
      <c r="E9" s="54"/>
      <c r="F9" s="54"/>
      <c r="G9" s="50"/>
      <c r="H9" s="50"/>
      <c r="I9" s="61"/>
    </row>
    <row r="10" s="28" customFormat="1" customHeight="1" spans="1:9">
      <c r="A10" s="55" t="s">
        <v>48</v>
      </c>
      <c r="B10" s="56"/>
      <c r="C10" s="56"/>
      <c r="D10" s="56"/>
      <c r="E10" s="56"/>
      <c r="F10" s="56"/>
      <c r="G10" s="56"/>
      <c r="H10" s="56"/>
      <c r="I10" s="86"/>
    </row>
    <row r="11" s="28" customFormat="1" customHeight="1" spans="1:9">
      <c r="A11" s="40" t="s">
        <v>29</v>
      </c>
      <c r="B11" s="57" t="s">
        <v>49</v>
      </c>
      <c r="C11" s="58"/>
      <c r="D11" s="59" t="s">
        <v>50</v>
      </c>
      <c r="E11" s="59"/>
      <c r="F11" s="59" t="s">
        <v>51</v>
      </c>
      <c r="G11" s="60"/>
      <c r="H11" s="61" t="s">
        <v>52</v>
      </c>
      <c r="I11" s="61"/>
    </row>
    <row r="12" s="28" customFormat="1" customHeight="1" spans="1:9">
      <c r="A12" s="40">
        <v>1</v>
      </c>
      <c r="B12" s="57" t="s">
        <v>44</v>
      </c>
      <c r="C12" s="58"/>
      <c r="D12" s="62">
        <v>3000</v>
      </c>
      <c r="E12" s="62"/>
      <c r="F12" s="62">
        <f>D12</f>
        <v>3000</v>
      </c>
      <c r="G12" s="62"/>
      <c r="H12" s="61">
        <v>0</v>
      </c>
      <c r="I12" s="61"/>
    </row>
    <row r="13" s="28" customFormat="1" customHeight="1" spans="1:9">
      <c r="A13" s="40">
        <v>2</v>
      </c>
      <c r="B13" s="57"/>
      <c r="C13" s="63"/>
      <c r="D13" s="64"/>
      <c r="E13" s="65"/>
      <c r="F13" s="64"/>
      <c r="G13" s="65"/>
      <c r="H13" s="66"/>
      <c r="I13" s="66"/>
    </row>
    <row r="14" s="28" customFormat="1" customHeight="1" spans="1:9">
      <c r="A14" s="40">
        <v>3</v>
      </c>
      <c r="B14" s="57"/>
      <c r="C14" s="63"/>
      <c r="D14" s="64"/>
      <c r="E14" s="65"/>
      <c r="F14" s="64"/>
      <c r="G14" s="65"/>
      <c r="H14" s="66"/>
      <c r="I14" s="66"/>
    </row>
    <row r="15" s="28" customFormat="1" customHeight="1" spans="1:9">
      <c r="A15" s="40">
        <v>4</v>
      </c>
      <c r="B15" s="57"/>
      <c r="C15" s="63"/>
      <c r="D15" s="64"/>
      <c r="E15" s="65"/>
      <c r="F15" s="64"/>
      <c r="G15" s="65"/>
      <c r="H15" s="66"/>
      <c r="I15" s="66"/>
    </row>
    <row r="16" s="28" customFormat="1" customHeight="1" spans="1:9">
      <c r="A16" s="40">
        <v>5</v>
      </c>
      <c r="B16" s="57"/>
      <c r="C16" s="58"/>
      <c r="D16" s="67"/>
      <c r="E16" s="68"/>
      <c r="F16" s="64"/>
      <c r="G16" s="65"/>
      <c r="H16" s="66"/>
      <c r="I16" s="66"/>
    </row>
    <row r="17" s="28" customFormat="1" customHeight="1" spans="1:9">
      <c r="A17" s="40">
        <v>6</v>
      </c>
      <c r="B17" s="57"/>
      <c r="C17" s="58"/>
      <c r="D17" s="67"/>
      <c r="E17" s="68"/>
      <c r="F17" s="64"/>
      <c r="G17" s="65"/>
      <c r="H17" s="66"/>
      <c r="I17" s="66"/>
    </row>
    <row r="18" s="28" customFormat="1" ht="29" customHeight="1" spans="1:9">
      <c r="A18" s="69" t="s">
        <v>53</v>
      </c>
      <c r="B18" s="70"/>
      <c r="C18" s="71"/>
      <c r="D18" s="72">
        <f>SUM(D12:D17)</f>
        <v>3000</v>
      </c>
      <c r="E18" s="73"/>
      <c r="F18" s="74">
        <f>SUM(F12:F17)</f>
        <v>3000</v>
      </c>
      <c r="G18" s="75"/>
      <c r="H18" s="76">
        <f>SUM(I12:I17)</f>
        <v>0</v>
      </c>
      <c r="I18" s="76"/>
    </row>
    <row r="19" s="30" customFormat="1" ht="30" customHeight="1" spans="1:9">
      <c r="A19" s="77" t="s">
        <v>54</v>
      </c>
      <c r="B19" s="78"/>
      <c r="C19" s="79" t="s">
        <v>55</v>
      </c>
      <c r="D19" s="80"/>
      <c r="E19" s="81"/>
      <c r="F19" s="82" t="s">
        <v>56</v>
      </c>
      <c r="G19" s="83"/>
      <c r="H19" s="84" t="s">
        <v>57</v>
      </c>
      <c r="I19" s="87"/>
    </row>
    <row r="20" s="28" customFormat="1" customHeight="1" spans="1:2">
      <c r="A20" s="31"/>
      <c r="B20" s="30"/>
    </row>
  </sheetData>
  <mergeCells count="38">
    <mergeCell ref="A1:I1"/>
    <mergeCell ref="C2:D2"/>
    <mergeCell ref="G2:H2"/>
    <mergeCell ref="A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H16:I16"/>
    <mergeCell ref="B17:C17"/>
    <mergeCell ref="F17:G17"/>
    <mergeCell ref="H17:I17"/>
    <mergeCell ref="A18:C18"/>
    <mergeCell ref="D18:E18"/>
    <mergeCell ref="F18:G18"/>
    <mergeCell ref="H18:I18"/>
    <mergeCell ref="A19:B19"/>
    <mergeCell ref="D19:E19"/>
    <mergeCell ref="F19:G19"/>
    <mergeCell ref="H19:I19"/>
    <mergeCell ref="A2:A3"/>
  </mergeCells>
  <dataValidations count="1">
    <dataValidation type="list" showInputMessage="1" showErrorMessage="1" sqref="H1:H2 H4:H5 H6:H10 H13:H17 H20:H1048576">
      <formula1>"轻工,包工包料"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H18" sqref="H18"/>
    </sheetView>
  </sheetViews>
  <sheetFormatPr defaultColWidth="8.725" defaultRowHeight="22" customHeight="1"/>
  <cols>
    <col min="1" max="1" width="10.75" style="3" customWidth="1"/>
    <col min="2" max="2" width="20.3666666666667" style="3" customWidth="1"/>
    <col min="3" max="3" width="15" style="3" customWidth="1"/>
    <col min="4" max="4" width="10.275" style="3" customWidth="1"/>
    <col min="5" max="5" width="19" style="3" customWidth="1"/>
    <col min="6" max="6" width="12.6333333333333" style="3" customWidth="1"/>
    <col min="7" max="7" width="13.1833333333333" style="3" customWidth="1"/>
    <col min="8" max="8" width="5.18333333333333" style="3" customWidth="1"/>
    <col min="9" max="9" width="6.36666666666667" style="4" customWidth="1"/>
    <col min="10" max="10" width="9.63333333333333" style="5" customWidth="1"/>
    <col min="11" max="11" width="7.81666666666667" style="5" customWidth="1"/>
    <col min="12" max="12" width="13.725" style="3" customWidth="1"/>
    <col min="13" max="16384" width="8.725" style="3"/>
  </cols>
  <sheetData>
    <row r="1" s="1" customFormat="1" customHeight="1" spans="1:11">
      <c r="A1" s="6" t="s">
        <v>58</v>
      </c>
      <c r="B1" s="7" t="s">
        <v>59</v>
      </c>
      <c r="C1" s="7" t="s">
        <v>60</v>
      </c>
      <c r="I1" s="19"/>
      <c r="J1" s="20"/>
      <c r="K1" s="20"/>
    </row>
    <row r="2" s="2" customFormat="1" ht="14" customHeight="1" spans="1:11">
      <c r="A2" s="8"/>
      <c r="B2" s="8"/>
      <c r="C2" s="9"/>
      <c r="G2" s="10"/>
      <c r="I2" s="21"/>
      <c r="J2" s="22"/>
      <c r="K2" s="22"/>
    </row>
    <row r="3" s="1" customFormat="1" ht="45" customHeight="1" spans="1:12">
      <c r="A3" s="7" t="s">
        <v>61</v>
      </c>
      <c r="B3" s="11" t="s">
        <v>62</v>
      </c>
      <c r="C3" s="11" t="s">
        <v>63</v>
      </c>
      <c r="D3" s="11" t="s">
        <v>64</v>
      </c>
      <c r="E3" s="11" t="s">
        <v>65</v>
      </c>
      <c r="F3" s="11" t="s">
        <v>66</v>
      </c>
      <c r="G3" s="11" t="s">
        <v>67</v>
      </c>
      <c r="H3" s="11" t="s">
        <v>68</v>
      </c>
      <c r="I3" s="23" t="s">
        <v>39</v>
      </c>
      <c r="J3" s="24" t="s">
        <v>69</v>
      </c>
      <c r="K3" s="24" t="s">
        <v>70</v>
      </c>
      <c r="L3" s="25" t="s">
        <v>71</v>
      </c>
    </row>
    <row r="4" s="3" customFormat="1" customHeight="1" spans="1:12">
      <c r="A4" s="12"/>
      <c r="B4" s="13" t="s">
        <v>72</v>
      </c>
      <c r="C4" s="13" t="s">
        <v>73</v>
      </c>
      <c r="D4" s="13" t="s">
        <v>42</v>
      </c>
      <c r="E4" s="13" t="s">
        <v>74</v>
      </c>
      <c r="F4" s="14" t="s">
        <v>75</v>
      </c>
      <c r="G4" s="15">
        <f>I4*J4</f>
        <v>1200</v>
      </c>
      <c r="H4" s="16"/>
      <c r="I4" s="26">
        <v>3</v>
      </c>
      <c r="J4" s="9">
        <v>400</v>
      </c>
      <c r="K4" s="9"/>
      <c r="L4" s="12"/>
    </row>
    <row r="5" customHeight="1" spans="1:12">
      <c r="A5" s="12"/>
      <c r="B5" s="107" t="s">
        <v>76</v>
      </c>
      <c r="C5" s="16" t="s">
        <v>77</v>
      </c>
      <c r="D5" s="16" t="s">
        <v>47</v>
      </c>
      <c r="E5" s="107" t="s">
        <v>78</v>
      </c>
      <c r="F5" s="17">
        <v>13834554686</v>
      </c>
      <c r="G5" s="15">
        <f>I5*J5</f>
        <v>1800</v>
      </c>
      <c r="H5" s="16"/>
      <c r="I5" s="26">
        <v>6</v>
      </c>
      <c r="J5" s="9">
        <v>300</v>
      </c>
      <c r="K5" s="9"/>
      <c r="L5" s="12"/>
    </row>
    <row r="6" customHeight="1" spans="1:12">
      <c r="A6" s="12"/>
      <c r="B6" s="16"/>
      <c r="C6" s="16"/>
      <c r="D6" s="16"/>
      <c r="E6" s="16"/>
      <c r="F6" s="16"/>
      <c r="G6" s="16"/>
      <c r="H6" s="16"/>
      <c r="I6" s="26"/>
      <c r="J6" s="9"/>
      <c r="K6" s="9"/>
      <c r="L6" s="12"/>
    </row>
    <row r="7" customHeight="1" spans="1:12">
      <c r="A7" s="12"/>
      <c r="B7" s="16"/>
      <c r="C7" s="16"/>
      <c r="D7" s="16"/>
      <c r="E7" s="16"/>
      <c r="F7" s="16"/>
      <c r="G7" s="16"/>
      <c r="H7" s="16"/>
      <c r="I7" s="26"/>
      <c r="J7" s="9"/>
      <c r="K7" s="9"/>
      <c r="L7" s="12"/>
    </row>
    <row r="8" customHeight="1" spans="1:12">
      <c r="A8" s="12"/>
      <c r="B8" s="16"/>
      <c r="C8" s="16"/>
      <c r="D8" s="16"/>
      <c r="E8" s="16"/>
      <c r="F8" s="16"/>
      <c r="G8" s="16"/>
      <c r="H8" s="16"/>
      <c r="I8" s="26"/>
      <c r="J8" s="9"/>
      <c r="K8" s="9"/>
      <c r="L8" s="12"/>
    </row>
    <row r="9" customHeight="1" spans="2:11">
      <c r="B9" s="18"/>
      <c r="C9" s="18"/>
      <c r="D9" s="18"/>
      <c r="E9" s="18"/>
      <c r="F9" s="18"/>
      <c r="G9" s="18"/>
      <c r="H9" s="18"/>
      <c r="I9" s="27"/>
      <c r="J9" s="22"/>
      <c r="K9" s="22"/>
    </row>
    <row r="10" customHeight="1" spans="2:11">
      <c r="B10" s="18"/>
      <c r="C10" s="18"/>
      <c r="D10" s="18"/>
      <c r="E10" s="18"/>
      <c r="F10" s="18"/>
      <c r="G10" s="18"/>
      <c r="H10" s="18"/>
      <c r="I10" s="27"/>
      <c r="J10" s="22"/>
      <c r="K10" s="22"/>
    </row>
    <row r="11" customHeight="1" spans="2:11">
      <c r="B11" s="18"/>
      <c r="C11" s="18"/>
      <c r="D11" s="18"/>
      <c r="E11" s="18"/>
      <c r="F11" s="18"/>
      <c r="G11" s="18"/>
      <c r="H11" s="18"/>
      <c r="I11" s="27"/>
      <c r="J11" s="22"/>
      <c r="K11" s="22"/>
    </row>
    <row r="12" customHeight="1" spans="2:11">
      <c r="B12" s="18"/>
      <c r="C12" s="18"/>
      <c r="D12" s="18"/>
      <c r="E12" s="18"/>
      <c r="F12" s="18"/>
      <c r="G12" s="18"/>
      <c r="H12" s="18"/>
      <c r="I12" s="27"/>
      <c r="J12" s="22"/>
      <c r="K12" s="22"/>
    </row>
    <row r="13" customHeight="1" spans="2:11">
      <c r="B13" s="18"/>
      <c r="C13" s="18"/>
      <c r="D13" s="18"/>
      <c r="E13" s="18"/>
      <c r="F13" s="18"/>
      <c r="G13" s="18"/>
      <c r="H13" s="18"/>
      <c r="I13" s="27"/>
      <c r="J13" s="22"/>
      <c r="K13" s="22"/>
    </row>
  </sheetData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支付申请单</vt:lpstr>
      <vt:lpstr>验收结算单</vt:lpstr>
      <vt:lpstr>个人明细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炳明-ANA</cp:lastModifiedBy>
  <dcterms:created xsi:type="dcterms:W3CDTF">2023-05-12T11:15:00Z</dcterms:created>
  <dcterms:modified xsi:type="dcterms:W3CDTF">2023-12-04T09:27:00Z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