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activeTab="1"/>
  </bookViews>
  <sheets>
    <sheet name="支付单" sheetId="2" r:id="rId1"/>
    <sheet name="验收结算单" sheetId="3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<sst xmlns="http://schemas.openxmlformats.org/spreadsheetml/2006/main" count="57" uniqueCount="50">
  <si>
    <t>批次号(必填)</t>
  </si>
  <si>
    <t>总笔数(必填)</t>
  </si>
  <si>
    <t>总金额(必填)</t>
  </si>
  <si>
    <t>2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</si>
  <si>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</si>
  <si>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</si>
  <si>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</si>
  <si>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</si>
  <si>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</si>
  <si>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</si>
  <si>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</si>
  <si>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</si>
  <si>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税费</t>
  </si>
  <si>
    <t>价税合计/元</t>
  </si>
  <si>
    <t>6215340300855716263</t>
  </si>
  <si>
    <t>建行</t>
  </si>
  <si>
    <t>刘述光</t>
  </si>
  <si>
    <t>432522197012055797</t>
  </si>
  <si>
    <t>16673830798</t>
  </si>
  <si>
    <t>6226220156304767</t>
  </si>
  <si>
    <t>民生银行</t>
  </si>
  <si>
    <t>陈勇</t>
  </si>
  <si>
    <t>430224199011047756</t>
  </si>
  <si>
    <t xml:space="preserve"> 服务验收 结算单</t>
  </si>
  <si>
    <t>序号</t>
  </si>
  <si>
    <t>验收单位：</t>
  </si>
  <si>
    <t>北京荣辉洁源科技发展有限公司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</si>
  <si>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</si>
  <si>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</si>
  <si>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</si>
  <si>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</si>
  <si>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</si>
  <si>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</si>
  <si>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</si>
  <si>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</si>
  <si>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</si>
  <si>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</si>
  <si>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长治武乡电厂</t>
  </si>
  <si>
    <t>更换换热管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</si>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</sst>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#,##0.00_ "/>
    <numFmt numFmtId="179" formatCode="&quot;￥&quot;#,##0.00_);[Red]\(&quot;￥&quot;#,##0.00\)"/>
    <numFmt numFmtId="180" formatCode="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7" fillId="6" borderId="1" xfId="0" applyNumberFormat="1" applyFont="1" applyFill="1" applyBorder="1" applyAlignment="1">
      <alignment vertical="center" wrapText="1"/>
    </xf>
    <xf numFmtId="49" fontId="7" fillId="6" borderId="1" xfId="0" applyNumberFormat="1" applyFont="1" applyFill="1" applyBorder="1" applyAlignment="1" applyProtection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178" fontId="4" fillId="5" borderId="1" xfId="0" applyNumberFormat="1" applyFont="1" applyFill="1" applyBorder="1" applyAlignment="1">
      <alignment vertical="center" wrapText="1"/>
    </xf>
    <xf numFmtId="178" fontId="4" fillId="5" borderId="0" xfId="0" applyNumberFormat="1" applyFont="1" applyFill="1" applyAlignment="1">
      <alignment horizontal="right" vertical="center" wrapText="1"/>
    </xf>
    <xf numFmtId="49" fontId="7" fillId="7" borderId="1" xfId="0" applyNumberFormat="1" applyFont="1" applyFill="1" applyBorder="1" applyAlignment="1" applyProtection="1">
      <alignment vertical="center" wrapText="1"/>
    </xf>
    <xf numFmtId="176" fontId="4" fillId="5" borderId="1" xfId="0" applyNumberFormat="1" applyFont="1" applyFill="1" applyBorder="1" applyAlignment="1">
      <alignment horizontal="left" vertical="center" wrapText="1"/>
    </xf>
    <xf numFmtId="49" fontId="8" fillId="8" borderId="1" xfId="0" applyNumberFormat="1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left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178" fontId="5" fillId="7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80" fontId="9" fillId="9" borderId="1" xfId="0" applyNumberFormat="1" applyFont="1" applyFill="1" applyBorder="1" applyAlignment="1">
      <alignment horizontal="center" vertical="center" wrapText="1"/>
    </xf>
    <xf numFmtId="178" fontId="9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 quotePrefix="1">
      <alignment horizontal="left" vertical="center" wrapText="1"/>
    </xf>
    <xf numFmtId="49" fontId="5" fillId="7" borderId="1" xfId="0" applyNumberFormat="1" applyFont="1" applyFill="1" applyBorder="1" applyAlignment="1" quotePrefix="1">
      <alignment vertical="center" wrapText="1"/>
    </xf>
    <xf numFmtId="0" fontId="5" fillId="7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G10" sqref="G10"/>
    </sheetView>
  </sheetViews>
  <sheetFormatPr defaultColWidth="8.72727272727273" defaultRowHeight="22" customHeight="1" outlineLevelRow="4"/>
  <cols>
    <col min="1" max="1" width="5.63636363636364" style="57" customWidth="1"/>
    <col min="2" max="2" width="21.5454545454545" style="57" customWidth="1"/>
    <col min="3" max="3" width="18.6363636363636" style="57" customWidth="1"/>
    <col min="4" max="4" width="14.5454545454545" style="57" customWidth="1"/>
    <col min="5" max="5" width="21.8181818181818" style="57" customWidth="1"/>
    <col min="6" max="6" width="14.9090909090909" style="57" customWidth="1"/>
    <col min="7" max="7" width="16.2727272727273" style="57" customWidth="1"/>
    <col min="8" max="8" width="23.9090909090909" style="57" customWidth="1"/>
    <col min="9" max="9" width="8.72727272727273" style="57"/>
    <col min="10" max="10" width="13.5454545454545" style="57" customWidth="1"/>
    <col min="11" max="16384" width="8.72727272727273" style="57"/>
  </cols>
  <sheetData>
    <row r="1" s="55" customFormat="1" customHeight="1" spans="1:3">
      <c r="A1" s="58" t="s">
        <v>0</v>
      </c>
      <c r="B1" s="59" t="s">
        <v>1</v>
      </c>
      <c r="C1" s="59" t="s">
        <v>2</v>
      </c>
    </row>
    <row r="2" s="56" customFormat="1" customHeight="1" spans="1:7">
      <c r="A2" s="60"/>
      <c r="B2" s="60" t="s">
        <v>3</v>
      </c>
      <c r="C2" s="61">
        <v>19200</v>
      </c>
      <c r="G2" s="62"/>
    </row>
    <row r="3" s="55" customFormat="1" ht="33" customHeight="1" spans="1:10">
      <c r="A3" s="59" t="s">
        <v>4</v>
      </c>
      <c r="B3" s="63" t="s">
        <v>5</v>
      </c>
      <c r="C3" s="63" t="s">
        <v>6</v>
      </c>
      <c r="D3" s="63" t="s">
        <v>7</v>
      </c>
      <c r="E3" s="63" t="s">
        <v>8</v>
      </c>
      <c r="F3" s="63" t="s">
        <v>9</v>
      </c>
      <c r="G3" s="63" t="s">
        <v>10</v>
      </c>
      <c r="H3" s="63" t="s">
        <v>11</v>
      </c>
      <c r="I3" s="74" t="s">
        <v>12</v>
      </c>
      <c r="J3" s="75" t="s">
        <v>13</v>
      </c>
    </row>
    <row r="4" s="57" customFormat="1" ht="31" customHeight="1" spans="1:10">
      <c r="A4" s="64"/>
      <c r="B4" s="65" t="s">
        <v>14</v>
      </c>
      <c r="C4" s="65" t="s">
        <v>15</v>
      </c>
      <c r="D4" s="66" t="s">
        <v>16</v>
      </c>
      <c r="E4" s="77" t="s">
        <v>17</v>
      </c>
      <c r="F4" s="68" t="s">
        <v>18</v>
      </c>
      <c r="G4" s="69">
        <v>1200</v>
      </c>
      <c r="H4" s="70"/>
      <c r="I4" s="76">
        <f>G4*0.027</f>
        <v>32.4</v>
      </c>
      <c r="J4" s="76">
        <f>G4+I4</f>
        <v>1232.4</v>
      </c>
    </row>
    <row r="5" s="57" customFormat="1" ht="28" customHeight="1" spans="1:10">
      <c r="A5" s="64"/>
      <c r="B5" s="78" t="s">
        <v>19</v>
      </c>
      <c r="C5" s="71" t="s">
        <v>20</v>
      </c>
      <c r="D5" s="71" t="s">
        <v>21</v>
      </c>
      <c r="E5" s="79" t="s">
        <v>22</v>
      </c>
      <c r="F5" s="73">
        <v>17710330553</v>
      </c>
      <c r="G5" s="69">
        <v>18000</v>
      </c>
      <c r="H5" s="70"/>
      <c r="I5" s="76">
        <f>G5*0.027</f>
        <v>486</v>
      </c>
      <c r="J5" s="76">
        <f>G5+I5</f>
        <v>18486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7" sqref="J7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1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1" customWidth="1"/>
    <col min="8" max="8" width="13.5454545454545" style="1" customWidth="1"/>
    <col min="9" max="16384" width="9" style="1"/>
  </cols>
  <sheetData>
    <row r="1" s="1" customFormat="1" customHeight="1" spans="1:8">
      <c r="A1" s="5" t="s">
        <v>23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24</v>
      </c>
      <c r="B2" s="8" t="s">
        <v>25</v>
      </c>
      <c r="C2" s="9" t="s">
        <v>26</v>
      </c>
      <c r="D2" s="9"/>
      <c r="E2" s="10" t="s">
        <v>27</v>
      </c>
      <c r="F2" s="11" t="s">
        <v>28</v>
      </c>
      <c r="G2" s="12" t="s">
        <v>29</v>
      </c>
      <c r="H2" s="13">
        <f ca="1">NOW()</f>
        <v>45268.4459953704</v>
      </c>
    </row>
    <row r="3" s="2" customFormat="1" customHeight="1" spans="1:8">
      <c r="A3" s="14"/>
      <c r="B3" s="15" t="s">
        <v>30</v>
      </c>
      <c r="C3" s="16" t="s">
        <v>31</v>
      </c>
      <c r="D3" s="17" t="s">
        <v>32</v>
      </c>
      <c r="E3" s="18" t="s">
        <v>33</v>
      </c>
      <c r="F3" s="19" t="s">
        <v>34</v>
      </c>
      <c r="G3" s="19" t="s">
        <v>35</v>
      </c>
      <c r="H3" s="17" t="s">
        <v>36</v>
      </c>
    </row>
    <row r="4" s="1" customFormat="1" customHeight="1" spans="1:8">
      <c r="A4" s="7">
        <v>1</v>
      </c>
      <c r="B4" s="20" t="s">
        <v>21</v>
      </c>
      <c r="C4" s="21" t="s">
        <v>37</v>
      </c>
      <c r="D4" s="20" t="s">
        <v>38</v>
      </c>
      <c r="E4" s="22">
        <v>45149</v>
      </c>
      <c r="F4" s="22">
        <v>45204</v>
      </c>
      <c r="G4" s="23">
        <v>51</v>
      </c>
      <c r="H4" s="24" t="s">
        <v>39</v>
      </c>
    </row>
    <row r="5" s="1" customFormat="1" customHeight="1" spans="1:8">
      <c r="A5" s="7">
        <v>2</v>
      </c>
      <c r="B5" s="20" t="s">
        <v>16</v>
      </c>
      <c r="C5" s="21" t="s">
        <v>37</v>
      </c>
      <c r="D5" s="20" t="s">
        <v>38</v>
      </c>
      <c r="E5" s="22">
        <v>45149</v>
      </c>
      <c r="F5" s="22">
        <v>45204</v>
      </c>
      <c r="G5" s="25">
        <v>3</v>
      </c>
      <c r="H5" s="24" t="s">
        <v>39</v>
      </c>
    </row>
    <row r="6" s="1" customFormat="1" customHeight="1" spans="1:8">
      <c r="A6" s="7"/>
      <c r="B6" s="26"/>
      <c r="C6" s="27"/>
      <c r="D6" s="27"/>
      <c r="E6" s="28"/>
      <c r="F6" s="28"/>
      <c r="G6" s="25"/>
      <c r="H6" s="24"/>
    </row>
    <row r="7" s="1" customFormat="1" customHeight="1" spans="1:8">
      <c r="A7" s="29" t="s">
        <v>40</v>
      </c>
      <c r="B7" s="30"/>
      <c r="C7" s="30"/>
      <c r="D7" s="30"/>
      <c r="E7" s="30"/>
      <c r="F7" s="30"/>
      <c r="G7" s="30"/>
      <c r="H7" s="31"/>
    </row>
    <row r="8" s="1" customFormat="1" customHeight="1" spans="1:8">
      <c r="A8" s="14" t="s">
        <v>24</v>
      </c>
      <c r="B8" s="32" t="s">
        <v>41</v>
      </c>
      <c r="C8" s="33"/>
      <c r="D8" s="34" t="s">
        <v>42</v>
      </c>
      <c r="E8" s="34"/>
      <c r="F8" s="34" t="s">
        <v>43</v>
      </c>
      <c r="G8" s="34"/>
      <c r="H8" s="24" t="s">
        <v>44</v>
      </c>
    </row>
    <row r="9" s="1" customFormat="1" customHeight="1" spans="1:8">
      <c r="A9" s="14">
        <v>1</v>
      </c>
      <c r="B9" s="32" t="s">
        <v>45</v>
      </c>
      <c r="C9" s="33"/>
      <c r="D9" s="35">
        <v>18000</v>
      </c>
      <c r="E9" s="35"/>
      <c r="F9" s="36">
        <v>18000</v>
      </c>
      <c r="G9" s="37"/>
      <c r="H9" s="24">
        <v>0</v>
      </c>
    </row>
    <row r="10" s="1" customFormat="1" customHeight="1" spans="1:8">
      <c r="A10" s="14">
        <v>2</v>
      </c>
      <c r="B10" s="32" t="s">
        <v>45</v>
      </c>
      <c r="C10" s="33"/>
      <c r="D10" s="36">
        <v>1200</v>
      </c>
      <c r="E10" s="37"/>
      <c r="F10" s="36">
        <v>1200</v>
      </c>
      <c r="G10" s="37"/>
      <c r="H10" s="24">
        <v>0</v>
      </c>
    </row>
    <row r="11" s="1" customFormat="1" customHeight="1" spans="1:8">
      <c r="A11" s="14"/>
      <c r="B11" s="32"/>
      <c r="C11" s="38"/>
      <c r="D11" s="36"/>
      <c r="E11" s="37"/>
      <c r="F11" s="36"/>
      <c r="G11" s="37"/>
      <c r="H11" s="24"/>
    </row>
    <row r="12" s="1" customFormat="1" ht="29" customHeight="1" spans="1:8">
      <c r="A12" s="39" t="s">
        <v>46</v>
      </c>
      <c r="B12" s="40"/>
      <c r="C12" s="41"/>
      <c r="D12" s="42">
        <f>SUM(D9:D11)</f>
        <v>19200</v>
      </c>
      <c r="E12" s="43"/>
      <c r="F12" s="44">
        <f>SUM(F9:F11)</f>
        <v>19200</v>
      </c>
      <c r="G12" s="45"/>
      <c r="H12" s="46">
        <f>SUM(H9:H11)</f>
        <v>0</v>
      </c>
    </row>
    <row r="13" s="3" customFormat="1" ht="30" customHeight="1" spans="1:8">
      <c r="A13" s="47" t="s">
        <v>47</v>
      </c>
      <c r="B13" s="48"/>
      <c r="C13" s="49" t="s">
        <v>48</v>
      </c>
      <c r="D13" s="50"/>
      <c r="E13" s="51"/>
      <c r="F13" s="52" t="s">
        <v>49</v>
      </c>
      <c r="G13" s="53"/>
      <c r="H13" s="54"/>
    </row>
    <row r="14" s="1" customFormat="1" customHeight="1" spans="1:2">
      <c r="A14" s="4"/>
      <c r="B14" s="3"/>
    </row>
  </sheetData>
  <mergeCells count="22">
    <mergeCell ref="A1:H1"/>
    <mergeCell ref="C2:D2"/>
    <mergeCell ref="A7:H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2:C12"/>
    <mergeCell ref="D12:E12"/>
    <mergeCell ref="F12:G12"/>
    <mergeCell ref="A13:B13"/>
    <mergeCell ref="D13:E13"/>
    <mergeCell ref="F13:G13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支付单</vt:lpstr>
      <vt:lpstr>验收结算单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2023-05-12T11:15:00Z</dcterms:created>
  <dcterms:modified xsi:type="dcterms:W3CDTF">2023-12-08T02:42:27Z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2052-12.1.0.15712</vt:lpwstr>
  </property>
</Properties>
</file>