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2"/>
  </bookViews>
  <sheets>
    <sheet name="支付单" sheetId="2" r:id="rId1"/>
    <sheet name="用工明细" sheetId="1" r:id="rId2"/>
    <sheet name="验收结算单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windy</author>
    <author>張暁可（ケロちゃん）</author>
  </authors>
  <commentList>
    <comment ref="A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【必输项】最大32位数字或字母，不可包含特殊字符</t>
        </r>
      </text>
    </comment>
    <comment ref="B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
1、纯数字
2、总笔数不要超过500笔</t>
        </r>
      </text>
    </comment>
    <comment ref="C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【必输项】保留2位小数，单位为元</t>
        </r>
      </text>
    </comment>
    <comment ref="A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【非必输项】最大32位数字或字母，不可包含特殊字符</t>
        </r>
      </text>
    </comment>
    <comment ref="B3" authorId="0">
      <text>
        <r>
          <rPr>
            <b/>
            <sz val="9"/>
            <rFont val="方正书宋_GBK"/>
            <charset val="134"/>
          </rPr>
          <t>小提示:</t>
        </r>
        <r>
          <rPr>
            <sz val="9"/>
            <rFont val="方正书宋_GBK"/>
            <charset val="134"/>
          </rPr>
          <t xml:space="preserve">
</t>
        </r>
        <r>
          <rPr>
            <sz val="11"/>
            <rFont val="方正书宋_GBK"/>
            <charset val="134"/>
          </rPr>
          <t>【必输项】纯数字，请使用文本格式，否则系统无法识别</t>
        </r>
      </text>
    </comment>
    <comment ref="C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【非必输项】银行总行名称</t>
        </r>
      </text>
    </comment>
    <comment ref="D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【必输项】收款方的银行账户名称</t>
        </r>
      </text>
    </comment>
    <comment ref="E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【必输项】收款人的身份证号码,请使用文本格式，否则系统无法识别</t>
        </r>
      </text>
    </comment>
    <comment ref="F3" authorId="1">
      <text>
        <r>
          <rPr>
            <sz val="11"/>
            <rFont val="宋体"/>
            <scheme val="minor"/>
            <charset val="0"/>
          </rPr>
          <t>小提示:
【必输项】请输入收款人真实手机号，错误手机号可能会导致付款失败</t>
        </r>
      </text>
    </comment>
    <comment ref="G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【必输项】保留2位小数，金额单位为元</t>
        </r>
      </text>
    </comment>
  </commentList>
</comments>
</file>

<file path=xl/sharedStrings.xml><?xml version="1.0" encoding="utf-8"?>
<sst xmlns="http://schemas.openxmlformats.org/spreadsheetml/2006/main" count="118" uniqueCount="65">
  <si>
    <t>批次号(必填)</t>
  </si>
  <si>
    <t>总笔数(必填)</t>
  </si>
  <si>
    <t>总金额(必填)</t>
  </si>
  <si>
    <t>4</t>
  </si>
  <si>
    <t>商户订单号(非必填)</t>
  </si>
  <si>
    <t>收款账号(必填)</t>
  </si>
  <si>
    <t>收款银行(非必填)</t>
  </si>
  <si>
    <t>收款户名(必填)</t>
  </si>
  <si>
    <t>证件号码(必填)</t>
  </si>
  <si>
    <t>手机号（必填）</t>
  </si>
  <si>
    <t>付款金额(必填)</t>
  </si>
  <si>
    <t>付款备注(非必填)</t>
  </si>
  <si>
    <t>6210676862062270066</t>
  </si>
  <si>
    <t>北京农商银行</t>
  </si>
  <si>
    <t>韩耀得</t>
  </si>
  <si>
    <t>411329199905244411</t>
  </si>
  <si>
    <t>17600627528</t>
  </si>
  <si>
    <t>工期15天，每天300元</t>
  </si>
  <si>
    <t>6222031903003737717</t>
  </si>
  <si>
    <t>中国工商银行</t>
  </si>
  <si>
    <t>谭志军</t>
  </si>
  <si>
    <t>430224199109267255</t>
  </si>
  <si>
    <t>18932122232</t>
  </si>
  <si>
    <t>施工结算单</t>
  </si>
  <si>
    <t>序号</t>
  </si>
  <si>
    <t>施工员</t>
  </si>
  <si>
    <t>项目单位名称</t>
  </si>
  <si>
    <t>项目内容</t>
  </si>
  <si>
    <t>开工日期</t>
  </si>
  <si>
    <t>竣工日期</t>
  </si>
  <si>
    <t>天数</t>
  </si>
  <si>
    <t>单价/天</t>
  </si>
  <si>
    <t>合计金额</t>
  </si>
  <si>
    <t>支付状态</t>
  </si>
  <si>
    <t>付款主体</t>
  </si>
  <si>
    <t>备注</t>
  </si>
  <si>
    <t>已付</t>
  </si>
  <si>
    <t>榆林三道沟</t>
  </si>
  <si>
    <t>风盘维修</t>
  </si>
  <si>
    <t>未付</t>
  </si>
  <si>
    <t>冷暖</t>
  </si>
  <si>
    <t>南昌中信银行</t>
  </si>
  <si>
    <t>冷却塔维修</t>
  </si>
  <si>
    <t>南昌市民中心</t>
  </si>
  <si>
    <t>安装真空泵，供暖试机</t>
  </si>
  <si>
    <t>安装真空泵，12月巡检，供暖试机</t>
  </si>
  <si>
    <t xml:space="preserve"> 服务验收 结算单</t>
  </si>
  <si>
    <t>验收单位：</t>
  </si>
  <si>
    <t>北京三汇冷暖设备有限公司</t>
  </si>
  <si>
    <t>用工部门：</t>
  </si>
  <si>
    <t>运维部</t>
  </si>
  <si>
    <t>结算日期：</t>
  </si>
  <si>
    <t>施工天数</t>
  </si>
  <si>
    <t>验收结论</t>
  </si>
  <si>
    <t>完工</t>
  </si>
  <si>
    <t>结算金额</t>
  </si>
  <si>
    <t>内容</t>
  </si>
  <si>
    <t>应结算价税合计金额</t>
  </si>
  <si>
    <t>实际结算价税合计金额</t>
  </si>
  <si>
    <t>未结算金额</t>
  </si>
  <si>
    <t>劳务费</t>
  </si>
  <si>
    <t>合    计：</t>
  </si>
  <si>
    <t>签字盖章：</t>
  </si>
  <si>
    <t>施工员（签字）</t>
  </si>
  <si>
    <t>现场负责人 （签字）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</si>
</sst>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 "/>
    <numFmt numFmtId="178" formatCode="#,##0.00_ "/>
    <numFmt numFmtId="179" formatCode="&quot;￥&quot;#,##0.00_);[Red]\(&quot;￥&quot;#,##0.00\)"/>
  </numFmts>
  <fonts count="32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4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b/>
      <sz val="10"/>
      <color rgb="FFFF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方正书宋_GBK"/>
      <charset val="134"/>
    </font>
    <font>
      <sz val="11"/>
      <name val="方正书宋_GBK"/>
      <charset val="134"/>
    </font>
    <font>
      <b/>
      <sz val="9"/>
      <name val="方正书宋_GBK"/>
      <charset val="134"/>
    </font>
    <font>
      <sz val="9"/>
      <name val="方正书宋_GBK"/>
      <charset val="134"/>
    </font>
    <font>
      <sz val="1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5" applyNumberFormat="0" applyAlignment="0" applyProtection="0">
      <alignment vertical="center"/>
    </xf>
    <xf numFmtId="0" fontId="17" fillId="11" borderId="16" applyNumberFormat="0" applyAlignment="0" applyProtection="0">
      <alignment vertical="center"/>
    </xf>
    <xf numFmtId="0" fontId="18" fillId="11" borderId="15" applyNumberFormat="0" applyAlignment="0" applyProtection="0">
      <alignment vertical="center"/>
    </xf>
    <xf numFmtId="0" fontId="19" fillId="12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/>
    </xf>
    <xf numFmtId="14" fontId="1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left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 wrapText="1"/>
    </xf>
    <xf numFmtId="176" fontId="1" fillId="2" borderId="6" xfId="0" applyNumberFormat="1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8" fontId="1" fillId="2" borderId="10" xfId="0" applyNumberFormat="1" applyFont="1" applyFill="1" applyBorder="1" applyAlignment="1">
      <alignment horizontal="center" vertical="center"/>
    </xf>
    <xf numFmtId="178" fontId="1" fillId="2" borderId="4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178" fontId="1" fillId="2" borderId="10" xfId="0" applyNumberFormat="1" applyFont="1" applyFill="1" applyBorder="1" applyAlignment="1">
      <alignment horizontal="center" vertical="center" wrapText="1"/>
    </xf>
    <xf numFmtId="178" fontId="1" fillId="2" borderId="4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179" fontId="6" fillId="2" borderId="10" xfId="0" applyNumberFormat="1" applyFont="1" applyFill="1" applyBorder="1" applyAlignment="1">
      <alignment horizontal="center" vertical="center" wrapText="1"/>
    </xf>
    <xf numFmtId="179" fontId="6" fillId="2" borderId="4" xfId="0" applyNumberFormat="1" applyFont="1" applyFill="1" applyBorder="1" applyAlignment="1">
      <alignment horizontal="center" vertical="center" wrapText="1"/>
    </xf>
    <xf numFmtId="179" fontId="6" fillId="2" borderId="10" xfId="0" applyNumberFormat="1" applyFont="1" applyFill="1" applyBorder="1" applyAlignment="1">
      <alignment horizontal="center" vertical="center"/>
    </xf>
    <xf numFmtId="179" fontId="6" fillId="2" borderId="4" xfId="0" applyNumberFormat="1" applyFont="1" applyFill="1" applyBorder="1" applyAlignment="1">
      <alignment horizontal="center" vertical="center"/>
    </xf>
    <xf numFmtId="179" fontId="6" fillId="2" borderId="1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178" fontId="1" fillId="0" borderId="0" xfId="0" applyNumberFormat="1" applyFont="1" applyFill="1" applyBorder="1" applyAlignment="1">
      <alignment horizontal="right" vertical="center"/>
    </xf>
    <xf numFmtId="178" fontId="1" fillId="0" borderId="0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178" fontId="1" fillId="2" borderId="1" xfId="0" applyNumberFormat="1" applyFont="1" applyFill="1" applyBorder="1" applyAlignment="1">
      <alignment horizontal="right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178" fontId="4" fillId="5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178" fontId="1" fillId="2" borderId="1" xfId="0" applyNumberFormat="1" applyFont="1" applyFill="1" applyBorder="1" applyAlignment="1">
      <alignment horizontal="right" vertical="center" wrapText="1"/>
    </xf>
    <xf numFmtId="176" fontId="1" fillId="2" borderId="1" xfId="0" applyNumberFormat="1" applyFont="1" applyFill="1" applyBorder="1" applyAlignment="1">
      <alignment horizontal="left" vertical="center"/>
    </xf>
    <xf numFmtId="176" fontId="1" fillId="2" borderId="1" xfId="0" applyNumberFormat="1" applyFont="1" applyFill="1" applyBorder="1" applyAlignment="1">
      <alignment horizontal="center" vertical="center"/>
    </xf>
    <xf numFmtId="178" fontId="1" fillId="2" borderId="1" xfId="0" applyNumberFormat="1" applyFont="1" applyFill="1" applyBorder="1" applyAlignment="1">
      <alignment horizontal="left" vertical="center"/>
    </xf>
    <xf numFmtId="178" fontId="1" fillId="2" borderId="1" xfId="0" applyNumberFormat="1" applyFont="1" applyFill="1" applyBorder="1" applyAlignment="1">
      <alignment horizontal="left" vertical="center" wrapText="1"/>
    </xf>
    <xf numFmtId="49" fontId="7" fillId="0" borderId="0" xfId="0" applyNumberFormat="1" applyFont="1" applyFill="1" applyAlignment="1">
      <alignment vertical="center" wrapText="1"/>
    </xf>
    <xf numFmtId="49" fontId="4" fillId="6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49" fontId="7" fillId="7" borderId="1" xfId="0" applyNumberFormat="1" applyFont="1" applyFill="1" applyBorder="1" applyAlignment="1">
      <alignment vertical="center" wrapText="1"/>
    </xf>
    <xf numFmtId="49" fontId="7" fillId="7" borderId="1" xfId="0" applyNumberFormat="1" applyFont="1" applyFill="1" applyBorder="1" applyAlignment="1" applyProtection="1">
      <alignment vertical="center" wrapText="1"/>
    </xf>
    <xf numFmtId="49" fontId="4" fillId="6" borderId="1" xfId="0" applyNumberFormat="1" applyFont="1" applyFill="1" applyBorder="1" applyAlignment="1">
      <alignment vertical="center" wrapText="1"/>
    </xf>
    <xf numFmtId="178" fontId="4" fillId="6" borderId="1" xfId="0" applyNumberFormat="1" applyFont="1" applyFill="1" applyBorder="1" applyAlignment="1">
      <alignment vertical="center" wrapText="1"/>
    </xf>
    <xf numFmtId="178" fontId="4" fillId="6" borderId="0" xfId="0" applyNumberFormat="1" applyFont="1" applyFill="1" applyAlignment="1">
      <alignment horizontal="right" vertical="center" wrapText="1"/>
    </xf>
    <xf numFmtId="49" fontId="7" fillId="8" borderId="1" xfId="0" applyNumberFormat="1" applyFont="1" applyFill="1" applyBorder="1" applyAlignment="1" applyProtection="1">
      <alignment vertical="center" wrapText="1"/>
    </xf>
    <xf numFmtId="176" fontId="4" fillId="6" borderId="1" xfId="0" applyNumberFormat="1" applyFont="1" applyFill="1" applyBorder="1" applyAlignment="1">
      <alignment horizontal="left" vertical="center" wrapText="1"/>
    </xf>
    <xf numFmtId="49" fontId="5" fillId="8" borderId="1" xfId="0" applyNumberFormat="1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49" fontId="5" fillId="8" borderId="1" xfId="0" applyNumberFormat="1" applyFont="1" applyFill="1" applyBorder="1" applyAlignment="1">
      <alignment horizontal="left" vertical="center" wrapText="1"/>
    </xf>
    <xf numFmtId="178" fontId="5" fillId="8" borderId="1" xfId="0" applyNumberFormat="1" applyFont="1" applyFill="1" applyBorder="1" applyAlignment="1">
      <alignment horizontal="right" vertical="center" wrapText="1"/>
    </xf>
    <xf numFmtId="0" fontId="4" fillId="8" borderId="1" xfId="0" applyFont="1" applyFill="1" applyBorder="1" applyAlignment="1">
      <alignment vertical="center" wrapText="1"/>
    </xf>
    <xf numFmtId="178" fontId="4" fillId="8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8" borderId="1" xfId="0" applyFont="1" applyFill="1" applyBorder="1" applyAlignment="1">
      <alignment horizontal="left" vertical="center" wrapText="1"/>
    </xf>
    <xf numFmtId="178" fontId="5" fillId="8" borderId="1" xfId="0" applyNumberFormat="1" applyFont="1" applyFill="1" applyBorder="1" applyAlignment="1">
      <alignment vertical="center" wrapText="1"/>
    </xf>
    <xf numFmtId="0" fontId="5" fillId="8" borderId="1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xSplit="3" ySplit="3" topLeftCell="D4" activePane="bottomRight" state="frozen"/>
      <selection/>
      <selection pane="topRight"/>
      <selection pane="bottomLeft"/>
      <selection pane="bottomRight" activeCell="H17" sqref="H17"/>
    </sheetView>
  </sheetViews>
  <sheetFormatPr defaultColWidth="8.725" defaultRowHeight="22" customHeight="1" outlineLevelCol="7"/>
  <cols>
    <col min="1" max="1" width="5.63333333333333" style="71" customWidth="1"/>
    <col min="2" max="2" width="21.5416666666667" style="71" customWidth="1"/>
    <col min="3" max="3" width="18.6333333333333" style="71" customWidth="1"/>
    <col min="4" max="4" width="14.5416666666667" style="71" customWidth="1"/>
    <col min="5" max="5" width="21.8166666666667" style="71" customWidth="1"/>
    <col min="6" max="6" width="14.9083333333333" style="71" customWidth="1"/>
    <col min="7" max="7" width="16.275" style="71" customWidth="1"/>
    <col min="8" max="8" width="23.9083333333333" style="71" customWidth="1"/>
    <col min="9" max="16384" width="8.725" style="71"/>
  </cols>
  <sheetData>
    <row r="1" s="69" customFormat="1" customHeight="1" spans="1:3">
      <c r="A1" s="72" t="s">
        <v>0</v>
      </c>
      <c r="B1" s="73" t="s">
        <v>1</v>
      </c>
      <c r="C1" s="73" t="s">
        <v>2</v>
      </c>
    </row>
    <row r="2" s="70" customFormat="1" customHeight="1" spans="1:7">
      <c r="A2" s="74"/>
      <c r="B2" s="74" t="s">
        <v>3</v>
      </c>
      <c r="C2" s="75">
        <v>37650</v>
      </c>
      <c r="G2" s="76"/>
    </row>
    <row r="3" s="69" customFormat="1" ht="33" customHeight="1" spans="1:8">
      <c r="A3" s="73" t="s">
        <v>4</v>
      </c>
      <c r="B3" s="77" t="s">
        <v>5</v>
      </c>
      <c r="C3" s="77" t="s">
        <v>6</v>
      </c>
      <c r="D3" s="77" t="s">
        <v>7</v>
      </c>
      <c r="E3" s="77" t="s">
        <v>8</v>
      </c>
      <c r="F3" s="77" t="s">
        <v>9</v>
      </c>
      <c r="G3" s="77" t="s">
        <v>10</v>
      </c>
      <c r="H3" s="77" t="s">
        <v>11</v>
      </c>
    </row>
    <row r="4" s="71" customFormat="1" ht="42" customHeight="1" spans="1:8">
      <c r="A4" s="78"/>
      <c r="B4" s="79" t="s">
        <v>12</v>
      </c>
      <c r="C4" s="79" t="s">
        <v>13</v>
      </c>
      <c r="D4" s="79" t="s">
        <v>14</v>
      </c>
      <c r="E4" s="88" t="s">
        <v>15</v>
      </c>
      <c r="F4" s="81" t="s">
        <v>16</v>
      </c>
      <c r="G4" s="82">
        <v>4500</v>
      </c>
      <c r="H4" s="83" t="s">
        <v>17</v>
      </c>
    </row>
    <row r="5" s="71" customFormat="1" ht="26" customHeight="1" spans="1:8">
      <c r="A5" s="78"/>
      <c r="B5" s="79" t="s">
        <v>18</v>
      </c>
      <c r="C5" s="79" t="s">
        <v>19</v>
      </c>
      <c r="D5" s="79" t="s">
        <v>20</v>
      </c>
      <c r="E5" s="79" t="s">
        <v>21</v>
      </c>
      <c r="F5" s="81" t="s">
        <v>22</v>
      </c>
      <c r="G5" s="84">
        <v>4500</v>
      </c>
      <c r="H5" s="83" t="s">
        <v>17</v>
      </c>
    </row>
    <row r="6" s="71" customFormat="1" customHeight="1" spans="1:8">
      <c r="A6" s="85"/>
      <c r="B6" s="79"/>
      <c r="C6" s="79"/>
      <c r="D6" s="79"/>
      <c r="E6" s="80"/>
      <c r="F6" s="81"/>
      <c r="G6" s="84"/>
      <c r="H6" s="83"/>
    </row>
    <row r="7" s="71" customFormat="1" customHeight="1" spans="1:8">
      <c r="A7" s="85"/>
      <c r="B7" s="79"/>
      <c r="C7" s="79"/>
      <c r="D7" s="83"/>
      <c r="E7" s="83"/>
      <c r="F7" s="86"/>
      <c r="G7" s="87"/>
      <c r="H7" s="83"/>
    </row>
    <row r="8" customHeight="1" spans="1:8">
      <c r="A8" s="85"/>
      <c r="B8" s="83"/>
      <c r="C8" s="83"/>
      <c r="D8" s="83"/>
      <c r="E8" s="83"/>
      <c r="F8" s="83"/>
      <c r="G8" s="83"/>
      <c r="H8" s="83"/>
    </row>
    <row r="9" customHeight="1" spans="1:8">
      <c r="A9" s="85"/>
      <c r="B9" s="83"/>
      <c r="C9" s="83"/>
      <c r="D9" s="83"/>
      <c r="E9" s="83"/>
      <c r="F9" s="83"/>
      <c r="G9" s="83"/>
      <c r="H9" s="83"/>
    </row>
    <row r="10" customHeight="1" spans="1:8">
      <c r="A10" s="85"/>
      <c r="B10" s="83"/>
      <c r="C10" s="83"/>
      <c r="D10" s="83"/>
      <c r="E10" s="83"/>
      <c r="F10" s="83"/>
      <c r="G10" s="83"/>
      <c r="H10" s="83"/>
    </row>
    <row r="11" customHeight="1" spans="1:8">
      <c r="A11" s="85"/>
      <c r="B11" s="83"/>
      <c r="C11" s="83"/>
      <c r="D11" s="83"/>
      <c r="E11" s="83"/>
      <c r="F11" s="83"/>
      <c r="G11" s="83"/>
      <c r="H11" s="83"/>
    </row>
  </sheetData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9"/>
  <sheetViews>
    <sheetView workbookViewId="0">
      <pane xSplit="4" ySplit="2" topLeftCell="E3" activePane="bottomRight" state="frozen"/>
      <selection/>
      <selection pane="topRight"/>
      <selection pane="bottomLeft"/>
      <selection pane="bottomRight" activeCell="O17" sqref="O17"/>
    </sheetView>
  </sheetViews>
  <sheetFormatPr defaultColWidth="9" defaultRowHeight="18" customHeight="1"/>
  <cols>
    <col min="1" max="1" width="4.45833333333333" style="3" customWidth="1"/>
    <col min="2" max="2" width="13.725" style="54" customWidth="1"/>
    <col min="3" max="3" width="13.3666666666667" style="54" customWidth="1"/>
    <col min="4" max="4" width="15.8166666666667" style="54" customWidth="1"/>
    <col min="5" max="5" width="12.5416666666667" style="54" customWidth="1"/>
    <col min="6" max="6" width="12" style="54" customWidth="1"/>
    <col min="7" max="7" width="10.5" style="1" customWidth="1"/>
    <col min="8" max="8" width="10.1833333333333" style="55" customWidth="1"/>
    <col min="9" max="9" width="12.3666666666667" style="55" customWidth="1"/>
    <col min="10" max="10" width="7.275" style="56" customWidth="1"/>
    <col min="11" max="11" width="10.3666666666667" style="56" customWidth="1"/>
    <col min="12" max="12" width="28.5416666666667" style="1" customWidth="1"/>
    <col min="13" max="16384" width="9" style="1"/>
  </cols>
  <sheetData>
    <row r="1" s="1" customFormat="1" customHeight="1" spans="1:12">
      <c r="A1" s="24" t="s">
        <v>23</v>
      </c>
      <c r="B1" s="57"/>
      <c r="C1" s="57"/>
      <c r="D1" s="57"/>
      <c r="E1" s="57"/>
      <c r="F1" s="57"/>
      <c r="G1" s="24"/>
      <c r="H1" s="58"/>
      <c r="I1" s="58"/>
      <c r="J1" s="67"/>
      <c r="K1" s="67"/>
      <c r="L1" s="24"/>
    </row>
    <row r="2" s="2" customFormat="1" customHeight="1" spans="1:12">
      <c r="A2" s="24" t="s">
        <v>24</v>
      </c>
      <c r="B2" s="59" t="s">
        <v>25</v>
      </c>
      <c r="C2" s="59" t="s">
        <v>26</v>
      </c>
      <c r="D2" s="59" t="s">
        <v>27</v>
      </c>
      <c r="E2" s="60" t="s">
        <v>28</v>
      </c>
      <c r="F2" s="60" t="s">
        <v>29</v>
      </c>
      <c r="G2" s="60" t="s">
        <v>30</v>
      </c>
      <c r="H2" s="61" t="s">
        <v>31</v>
      </c>
      <c r="I2" s="61" t="s">
        <v>32</v>
      </c>
      <c r="J2" s="61" t="s">
        <v>33</v>
      </c>
      <c r="K2" s="61" t="s">
        <v>34</v>
      </c>
      <c r="L2" s="59" t="s">
        <v>35</v>
      </c>
    </row>
    <row r="3" s="1" customFormat="1" customHeight="1" spans="1:12">
      <c r="A3" s="62">
        <v>1</v>
      </c>
      <c r="B3" s="20"/>
      <c r="C3" s="21"/>
      <c r="D3" s="20"/>
      <c r="E3" s="22"/>
      <c r="F3" s="22"/>
      <c r="G3" s="63"/>
      <c r="H3" s="64"/>
      <c r="I3" s="64">
        <f>G3*H3</f>
        <v>0</v>
      </c>
      <c r="J3" s="68" t="s">
        <v>36</v>
      </c>
      <c r="K3" s="68"/>
      <c r="L3" s="24"/>
    </row>
    <row r="4" s="1" customFormat="1" customHeight="1" spans="1:12">
      <c r="A4" s="62">
        <v>3</v>
      </c>
      <c r="B4" s="20" t="s">
        <v>14</v>
      </c>
      <c r="C4" s="21" t="s">
        <v>37</v>
      </c>
      <c r="D4" s="20" t="s">
        <v>38</v>
      </c>
      <c r="E4" s="22">
        <v>45258</v>
      </c>
      <c r="F4" s="22">
        <v>45263</v>
      </c>
      <c r="G4" s="23">
        <v>6</v>
      </c>
      <c r="H4" s="64">
        <v>300</v>
      </c>
      <c r="I4" s="64">
        <f t="shared" ref="I4:I11" si="0">G4*H4</f>
        <v>1800</v>
      </c>
      <c r="J4" s="68" t="s">
        <v>39</v>
      </c>
      <c r="K4" s="68" t="s">
        <v>40</v>
      </c>
      <c r="L4" s="24"/>
    </row>
    <row r="5" s="1" customFormat="1" customHeight="1" spans="1:12">
      <c r="A5" s="62">
        <v>4</v>
      </c>
      <c r="B5" s="25" t="s">
        <v>20</v>
      </c>
      <c r="C5" s="21" t="s">
        <v>37</v>
      </c>
      <c r="D5" s="20" t="s">
        <v>38</v>
      </c>
      <c r="E5" s="22">
        <v>45258</v>
      </c>
      <c r="F5" s="22">
        <v>45263</v>
      </c>
      <c r="G5" s="23">
        <v>6</v>
      </c>
      <c r="H5" s="64">
        <v>300</v>
      </c>
      <c r="I5" s="64">
        <f t="shared" si="0"/>
        <v>1800</v>
      </c>
      <c r="J5" s="68" t="s">
        <v>39</v>
      </c>
      <c r="K5" s="68" t="s">
        <v>40</v>
      </c>
      <c r="L5" s="24"/>
    </row>
    <row r="6" s="1" customFormat="1" customHeight="1" spans="1:12">
      <c r="A6" s="62">
        <v>5</v>
      </c>
      <c r="B6" s="20" t="s">
        <v>14</v>
      </c>
      <c r="C6" s="21" t="s">
        <v>41</v>
      </c>
      <c r="D6" s="21" t="s">
        <v>42</v>
      </c>
      <c r="E6" s="22">
        <v>45264</v>
      </c>
      <c r="F6" s="22">
        <v>45271</v>
      </c>
      <c r="G6" s="23">
        <v>8</v>
      </c>
      <c r="H6" s="64">
        <v>300</v>
      </c>
      <c r="I6" s="64">
        <f t="shared" si="0"/>
        <v>2400</v>
      </c>
      <c r="J6" s="68" t="s">
        <v>39</v>
      </c>
      <c r="K6" s="68" t="s">
        <v>40</v>
      </c>
      <c r="L6" s="24"/>
    </row>
    <row r="7" s="1" customFormat="1" customHeight="1" spans="1:12">
      <c r="A7" s="62">
        <v>6</v>
      </c>
      <c r="B7" s="25" t="s">
        <v>20</v>
      </c>
      <c r="C7" s="21" t="s">
        <v>41</v>
      </c>
      <c r="D7" s="21" t="s">
        <v>42</v>
      </c>
      <c r="E7" s="22">
        <v>45264</v>
      </c>
      <c r="F7" s="22">
        <v>45271</v>
      </c>
      <c r="G7" s="23">
        <v>8</v>
      </c>
      <c r="H7" s="64">
        <v>300</v>
      </c>
      <c r="I7" s="64">
        <f t="shared" si="0"/>
        <v>2400</v>
      </c>
      <c r="J7" s="68" t="s">
        <v>39</v>
      </c>
      <c r="K7" s="68" t="s">
        <v>40</v>
      </c>
      <c r="L7" s="24"/>
    </row>
    <row r="8" s="1" customFormat="1" customHeight="1" spans="1:12">
      <c r="A8" s="62">
        <v>7</v>
      </c>
      <c r="B8" s="20" t="s">
        <v>14</v>
      </c>
      <c r="C8" s="21" t="s">
        <v>43</v>
      </c>
      <c r="D8" s="21" t="s">
        <v>44</v>
      </c>
      <c r="E8" s="22">
        <v>45272</v>
      </c>
      <c r="F8" s="22">
        <v>45272</v>
      </c>
      <c r="G8" s="23">
        <v>1</v>
      </c>
      <c r="H8" s="64">
        <v>300</v>
      </c>
      <c r="I8" s="64">
        <f t="shared" si="0"/>
        <v>300</v>
      </c>
      <c r="J8" s="68" t="s">
        <v>39</v>
      </c>
      <c r="K8" s="68" t="s">
        <v>40</v>
      </c>
      <c r="L8" s="24"/>
    </row>
    <row r="9" s="1" customFormat="1" customHeight="1" spans="1:12">
      <c r="A9" s="62">
        <v>8</v>
      </c>
      <c r="B9" s="25" t="s">
        <v>20</v>
      </c>
      <c r="C9" s="21" t="s">
        <v>43</v>
      </c>
      <c r="D9" s="21" t="s">
        <v>45</v>
      </c>
      <c r="E9" s="26">
        <v>45272</v>
      </c>
      <c r="F9" s="26">
        <v>45272</v>
      </c>
      <c r="G9" s="23">
        <v>1</v>
      </c>
      <c r="H9" s="64">
        <v>300</v>
      </c>
      <c r="I9" s="64">
        <f t="shared" si="0"/>
        <v>300</v>
      </c>
      <c r="J9" s="68" t="s">
        <v>39</v>
      </c>
      <c r="K9" s="68" t="s">
        <v>40</v>
      </c>
      <c r="L9" s="24"/>
    </row>
    <row r="10" s="1" customFormat="1" customHeight="1" spans="1:12">
      <c r="A10" s="62">
        <v>9</v>
      </c>
      <c r="B10" s="21"/>
      <c r="C10" s="21"/>
      <c r="D10" s="21"/>
      <c r="E10" s="26"/>
      <c r="F10" s="22"/>
      <c r="G10" s="63"/>
      <c r="H10" s="64"/>
      <c r="I10" s="64">
        <f t="shared" si="0"/>
        <v>0</v>
      </c>
      <c r="J10" s="68"/>
      <c r="K10" s="68"/>
      <c r="L10" s="24"/>
    </row>
    <row r="11" s="1" customFormat="1" customHeight="1" spans="1:12">
      <c r="A11" s="24">
        <v>10</v>
      </c>
      <c r="B11" s="21"/>
      <c r="C11" s="21"/>
      <c r="D11" s="21"/>
      <c r="E11" s="22"/>
      <c r="F11" s="65"/>
      <c r="G11" s="66"/>
      <c r="H11" s="58"/>
      <c r="I11" s="64">
        <f t="shared" si="0"/>
        <v>0</v>
      </c>
      <c r="J11" s="68"/>
      <c r="K11" s="68"/>
      <c r="L11" s="24"/>
    </row>
    <row r="12" customHeight="1" spans="1:12">
      <c r="A12" s="24">
        <v>11</v>
      </c>
      <c r="B12" s="21"/>
      <c r="C12" s="21"/>
      <c r="D12" s="21"/>
      <c r="E12" s="22"/>
      <c r="F12" s="65"/>
      <c r="G12" s="66"/>
      <c r="H12" s="58"/>
      <c r="I12" s="64">
        <f t="shared" ref="I12:I39" si="1">G12*H12</f>
        <v>0</v>
      </c>
      <c r="J12" s="68"/>
      <c r="K12" s="68"/>
      <c r="L12" s="24"/>
    </row>
    <row r="13" customHeight="1" spans="1:12">
      <c r="A13" s="24">
        <v>12</v>
      </c>
      <c r="B13" s="21"/>
      <c r="C13" s="21"/>
      <c r="D13" s="21"/>
      <c r="E13" s="22"/>
      <c r="F13" s="65"/>
      <c r="G13" s="66"/>
      <c r="H13" s="58"/>
      <c r="I13" s="64">
        <f t="shared" si="1"/>
        <v>0</v>
      </c>
      <c r="J13" s="68"/>
      <c r="K13" s="68"/>
      <c r="L13" s="24"/>
    </row>
    <row r="14" customHeight="1" spans="1:12">
      <c r="A14" s="24">
        <v>13</v>
      </c>
      <c r="B14" s="21"/>
      <c r="C14" s="21"/>
      <c r="D14" s="21"/>
      <c r="E14" s="22"/>
      <c r="F14" s="65"/>
      <c r="G14" s="66"/>
      <c r="H14" s="58"/>
      <c r="I14" s="64">
        <f t="shared" si="1"/>
        <v>0</v>
      </c>
      <c r="J14" s="68"/>
      <c r="K14" s="68"/>
      <c r="L14" s="24"/>
    </row>
    <row r="15" customHeight="1" spans="1:12">
      <c r="A15" s="24">
        <v>14</v>
      </c>
      <c r="B15" s="21"/>
      <c r="C15" s="21"/>
      <c r="D15" s="21"/>
      <c r="E15" s="22"/>
      <c r="F15" s="65"/>
      <c r="G15" s="66"/>
      <c r="H15" s="58"/>
      <c r="I15" s="64">
        <f t="shared" si="1"/>
        <v>0</v>
      </c>
      <c r="J15" s="68"/>
      <c r="K15" s="68"/>
      <c r="L15" s="24"/>
    </row>
    <row r="16" customHeight="1" spans="1:12">
      <c r="A16" s="24">
        <v>15</v>
      </c>
      <c r="B16" s="21"/>
      <c r="C16" s="21"/>
      <c r="D16" s="21"/>
      <c r="E16" s="22"/>
      <c r="F16" s="65"/>
      <c r="G16" s="66"/>
      <c r="H16" s="58"/>
      <c r="I16" s="64">
        <f t="shared" si="1"/>
        <v>0</v>
      </c>
      <c r="J16" s="68"/>
      <c r="K16" s="68"/>
      <c r="L16" s="24"/>
    </row>
    <row r="17" customHeight="1" spans="1:12">
      <c r="A17" s="24">
        <v>16</v>
      </c>
      <c r="B17" s="21"/>
      <c r="C17" s="21"/>
      <c r="D17" s="21"/>
      <c r="E17" s="22"/>
      <c r="F17" s="65"/>
      <c r="G17" s="66"/>
      <c r="H17" s="58"/>
      <c r="I17" s="64">
        <f t="shared" si="1"/>
        <v>0</v>
      </c>
      <c r="J17" s="68"/>
      <c r="K17" s="68"/>
      <c r="L17" s="24"/>
    </row>
    <row r="18" customHeight="1" spans="1:12">
      <c r="A18" s="24">
        <v>17</v>
      </c>
      <c r="B18" s="21"/>
      <c r="C18" s="21"/>
      <c r="D18" s="21"/>
      <c r="E18" s="22"/>
      <c r="F18" s="65"/>
      <c r="G18" s="66"/>
      <c r="H18" s="58"/>
      <c r="I18" s="64">
        <f t="shared" si="1"/>
        <v>0</v>
      </c>
      <c r="J18" s="68"/>
      <c r="K18" s="68"/>
      <c r="L18" s="24"/>
    </row>
    <row r="19" customHeight="1" spans="1:12">
      <c r="A19" s="24">
        <v>18</v>
      </c>
      <c r="B19" s="21"/>
      <c r="C19" s="21"/>
      <c r="D19" s="21"/>
      <c r="E19" s="22"/>
      <c r="F19" s="65"/>
      <c r="G19" s="66"/>
      <c r="H19" s="58"/>
      <c r="I19" s="64">
        <f t="shared" si="1"/>
        <v>0</v>
      </c>
      <c r="J19" s="68"/>
      <c r="K19" s="68"/>
      <c r="L19" s="24"/>
    </row>
    <row r="20" customHeight="1" spans="1:12">
      <c r="A20" s="24">
        <v>19</v>
      </c>
      <c r="B20" s="21"/>
      <c r="C20" s="21"/>
      <c r="D20" s="21"/>
      <c r="E20" s="22"/>
      <c r="F20" s="65"/>
      <c r="G20" s="66"/>
      <c r="H20" s="58"/>
      <c r="I20" s="64">
        <f t="shared" si="1"/>
        <v>0</v>
      </c>
      <c r="J20" s="68"/>
      <c r="K20" s="68"/>
      <c r="L20" s="24"/>
    </row>
    <row r="21" customHeight="1" spans="1:12">
      <c r="A21" s="24">
        <v>20</v>
      </c>
      <c r="B21" s="21"/>
      <c r="C21" s="21"/>
      <c r="D21" s="21"/>
      <c r="E21" s="22"/>
      <c r="F21" s="65"/>
      <c r="G21" s="66"/>
      <c r="H21" s="58"/>
      <c r="I21" s="64">
        <f t="shared" si="1"/>
        <v>0</v>
      </c>
      <c r="J21" s="68"/>
      <c r="K21" s="68"/>
      <c r="L21" s="24"/>
    </row>
    <row r="22" customHeight="1" spans="1:12">
      <c r="A22" s="24">
        <v>21</v>
      </c>
      <c r="B22" s="21"/>
      <c r="C22" s="21"/>
      <c r="D22" s="21"/>
      <c r="E22" s="22"/>
      <c r="F22" s="65"/>
      <c r="G22" s="66"/>
      <c r="H22" s="58"/>
      <c r="I22" s="64">
        <f t="shared" si="1"/>
        <v>0</v>
      </c>
      <c r="J22" s="68"/>
      <c r="K22" s="68"/>
      <c r="L22" s="24"/>
    </row>
    <row r="23" customHeight="1" spans="1:12">
      <c r="A23" s="24">
        <v>22</v>
      </c>
      <c r="B23" s="21"/>
      <c r="C23" s="21"/>
      <c r="D23" s="21"/>
      <c r="E23" s="22"/>
      <c r="F23" s="65"/>
      <c r="G23" s="66"/>
      <c r="H23" s="58"/>
      <c r="I23" s="64">
        <f t="shared" si="1"/>
        <v>0</v>
      </c>
      <c r="J23" s="68"/>
      <c r="K23" s="68"/>
      <c r="L23" s="24"/>
    </row>
    <row r="24" customHeight="1" spans="1:12">
      <c r="A24" s="24">
        <v>23</v>
      </c>
      <c r="B24" s="21"/>
      <c r="C24" s="21"/>
      <c r="D24" s="21"/>
      <c r="E24" s="22"/>
      <c r="F24" s="65"/>
      <c r="G24" s="66"/>
      <c r="H24" s="58"/>
      <c r="I24" s="64">
        <f t="shared" si="1"/>
        <v>0</v>
      </c>
      <c r="J24" s="68"/>
      <c r="K24" s="68"/>
      <c r="L24" s="24"/>
    </row>
    <row r="25" customHeight="1" spans="1:12">
      <c r="A25" s="24">
        <v>24</v>
      </c>
      <c r="B25" s="21"/>
      <c r="C25" s="21"/>
      <c r="D25" s="21"/>
      <c r="E25" s="22"/>
      <c r="F25" s="65"/>
      <c r="G25" s="66"/>
      <c r="H25" s="58"/>
      <c r="I25" s="64">
        <f t="shared" si="1"/>
        <v>0</v>
      </c>
      <c r="J25" s="68"/>
      <c r="K25" s="68"/>
      <c r="L25" s="24"/>
    </row>
    <row r="26" customHeight="1" spans="1:12">
      <c r="A26" s="24">
        <v>25</v>
      </c>
      <c r="B26" s="21"/>
      <c r="C26" s="21"/>
      <c r="D26" s="21"/>
      <c r="E26" s="22"/>
      <c r="F26" s="65"/>
      <c r="G26" s="66"/>
      <c r="H26" s="58"/>
      <c r="I26" s="64">
        <f t="shared" si="1"/>
        <v>0</v>
      </c>
      <c r="J26" s="68"/>
      <c r="K26" s="68"/>
      <c r="L26" s="24"/>
    </row>
    <row r="27" customHeight="1" spans="1:12">
      <c r="A27" s="24">
        <v>26</v>
      </c>
      <c r="B27" s="21"/>
      <c r="C27" s="21"/>
      <c r="D27" s="21"/>
      <c r="E27" s="22"/>
      <c r="F27" s="65"/>
      <c r="G27" s="66"/>
      <c r="H27" s="58"/>
      <c r="I27" s="64">
        <f t="shared" si="1"/>
        <v>0</v>
      </c>
      <c r="J27" s="68"/>
      <c r="K27" s="68"/>
      <c r="L27" s="24"/>
    </row>
    <row r="28" customHeight="1" spans="1:12">
      <c r="A28" s="24">
        <v>27</v>
      </c>
      <c r="B28" s="21"/>
      <c r="C28" s="21"/>
      <c r="D28" s="21"/>
      <c r="E28" s="22"/>
      <c r="F28" s="65"/>
      <c r="G28" s="66"/>
      <c r="H28" s="58"/>
      <c r="I28" s="64">
        <f t="shared" si="1"/>
        <v>0</v>
      </c>
      <c r="J28" s="68"/>
      <c r="K28" s="68"/>
      <c r="L28" s="24"/>
    </row>
    <row r="29" customHeight="1" spans="1:12">
      <c r="A29" s="24">
        <v>28</v>
      </c>
      <c r="B29" s="21"/>
      <c r="C29" s="21"/>
      <c r="D29" s="21"/>
      <c r="E29" s="22"/>
      <c r="F29" s="65"/>
      <c r="G29" s="66"/>
      <c r="H29" s="58"/>
      <c r="I29" s="64">
        <f t="shared" si="1"/>
        <v>0</v>
      </c>
      <c r="J29" s="68"/>
      <c r="K29" s="68"/>
      <c r="L29" s="24"/>
    </row>
    <row r="30" customHeight="1" spans="1:12">
      <c r="A30" s="24">
        <v>29</v>
      </c>
      <c r="B30" s="21"/>
      <c r="C30" s="21"/>
      <c r="D30" s="21"/>
      <c r="E30" s="22"/>
      <c r="F30" s="65"/>
      <c r="G30" s="66"/>
      <c r="H30" s="58"/>
      <c r="I30" s="64">
        <f t="shared" si="1"/>
        <v>0</v>
      </c>
      <c r="J30" s="68"/>
      <c r="K30" s="68"/>
      <c r="L30" s="24"/>
    </row>
    <row r="31" customHeight="1" spans="1:12">
      <c r="A31" s="24">
        <v>30</v>
      </c>
      <c r="B31" s="21"/>
      <c r="C31" s="21"/>
      <c r="D31" s="21"/>
      <c r="E31" s="22"/>
      <c r="F31" s="65"/>
      <c r="G31" s="66"/>
      <c r="H31" s="58"/>
      <c r="I31" s="64">
        <f t="shared" si="1"/>
        <v>0</v>
      </c>
      <c r="J31" s="68"/>
      <c r="K31" s="68"/>
      <c r="L31" s="24"/>
    </row>
    <row r="32" customHeight="1" spans="1:12">
      <c r="A32" s="24">
        <v>31</v>
      </c>
      <c r="B32" s="21"/>
      <c r="C32" s="21"/>
      <c r="D32" s="21"/>
      <c r="E32" s="22"/>
      <c r="F32" s="65"/>
      <c r="G32" s="66"/>
      <c r="H32" s="58"/>
      <c r="I32" s="64">
        <f t="shared" si="1"/>
        <v>0</v>
      </c>
      <c r="J32" s="68"/>
      <c r="K32" s="68"/>
      <c r="L32" s="24"/>
    </row>
    <row r="33" customHeight="1" spans="1:12">
      <c r="A33" s="24">
        <v>32</v>
      </c>
      <c r="B33" s="21"/>
      <c r="C33" s="21"/>
      <c r="D33" s="21"/>
      <c r="E33" s="22"/>
      <c r="F33" s="65"/>
      <c r="G33" s="66"/>
      <c r="H33" s="58"/>
      <c r="I33" s="64">
        <f t="shared" si="1"/>
        <v>0</v>
      </c>
      <c r="J33" s="68"/>
      <c r="K33" s="68"/>
      <c r="L33" s="24"/>
    </row>
    <row r="34" customHeight="1" spans="1:12">
      <c r="A34" s="24">
        <v>33</v>
      </c>
      <c r="B34" s="21"/>
      <c r="C34" s="21"/>
      <c r="D34" s="21"/>
      <c r="E34" s="22"/>
      <c r="F34" s="65"/>
      <c r="G34" s="66"/>
      <c r="H34" s="58"/>
      <c r="I34" s="64">
        <f t="shared" si="1"/>
        <v>0</v>
      </c>
      <c r="J34" s="68"/>
      <c r="K34" s="68"/>
      <c r="L34" s="24"/>
    </row>
    <row r="35" customHeight="1" spans="1:12">
      <c r="A35" s="24">
        <v>34</v>
      </c>
      <c r="B35" s="21"/>
      <c r="C35" s="21"/>
      <c r="D35" s="21"/>
      <c r="E35" s="22"/>
      <c r="F35" s="65"/>
      <c r="G35" s="66"/>
      <c r="H35" s="58"/>
      <c r="I35" s="64">
        <f t="shared" si="1"/>
        <v>0</v>
      </c>
      <c r="J35" s="68"/>
      <c r="K35" s="68"/>
      <c r="L35" s="24"/>
    </row>
    <row r="36" customHeight="1" spans="1:12">
      <c r="A36" s="24">
        <v>35</v>
      </c>
      <c r="B36" s="21"/>
      <c r="C36" s="21"/>
      <c r="D36" s="21"/>
      <c r="E36" s="22"/>
      <c r="F36" s="65"/>
      <c r="G36" s="66"/>
      <c r="H36" s="58"/>
      <c r="I36" s="64">
        <f t="shared" si="1"/>
        <v>0</v>
      </c>
      <c r="J36" s="68"/>
      <c r="K36" s="68"/>
      <c r="L36" s="24"/>
    </row>
    <row r="37" customHeight="1" spans="1:12">
      <c r="A37" s="24">
        <v>36</v>
      </c>
      <c r="B37" s="21"/>
      <c r="C37" s="21"/>
      <c r="D37" s="21"/>
      <c r="E37" s="22"/>
      <c r="F37" s="65"/>
      <c r="G37" s="66"/>
      <c r="H37" s="58"/>
      <c r="I37" s="64">
        <f t="shared" si="1"/>
        <v>0</v>
      </c>
      <c r="J37" s="68"/>
      <c r="K37" s="68"/>
      <c r="L37" s="24"/>
    </row>
    <row r="38" customHeight="1" spans="1:12">
      <c r="A38" s="24">
        <v>37</v>
      </c>
      <c r="B38" s="21"/>
      <c r="C38" s="21"/>
      <c r="D38" s="21"/>
      <c r="E38" s="22"/>
      <c r="F38" s="65"/>
      <c r="G38" s="66"/>
      <c r="H38" s="58"/>
      <c r="I38" s="64">
        <f t="shared" si="1"/>
        <v>0</v>
      </c>
      <c r="J38" s="68"/>
      <c r="K38" s="68"/>
      <c r="L38" s="24"/>
    </row>
    <row r="39" customHeight="1" spans="1:12">
      <c r="A39" s="24">
        <v>38</v>
      </c>
      <c r="B39" s="21"/>
      <c r="C39" s="21"/>
      <c r="D39" s="21"/>
      <c r="E39" s="22"/>
      <c r="F39" s="65"/>
      <c r="G39" s="66"/>
      <c r="H39" s="58"/>
      <c r="I39" s="64">
        <f t="shared" si="1"/>
        <v>0</v>
      </c>
      <c r="J39" s="68"/>
      <c r="K39" s="68"/>
      <c r="L39" s="24"/>
    </row>
  </sheetData>
  <mergeCells count="1">
    <mergeCell ref="A1:L1"/>
  </mergeCells>
  <dataValidations count="1">
    <dataValidation type="list" allowBlank="1" showInputMessage="1" showErrorMessage="1" sqref="J3 J4 J5:J7 J8:J9 J10:J1048576">
      <formula1>"已付,未付"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J18" sqref="J18"/>
    </sheetView>
  </sheetViews>
  <sheetFormatPr defaultColWidth="9" defaultRowHeight="22" customHeight="1" outlineLevelCol="7"/>
  <cols>
    <col min="1" max="1" width="3.45833333333333" style="4" customWidth="1"/>
    <col min="2" max="2" width="8" style="3" customWidth="1"/>
    <col min="3" max="3" width="13" style="1" customWidth="1"/>
    <col min="4" max="4" width="17.1833333333333" style="1" customWidth="1"/>
    <col min="5" max="5" width="10.725" style="1" customWidth="1"/>
    <col min="6" max="6" width="11.5416666666667" style="1" customWidth="1"/>
    <col min="7" max="7" width="8.09166666666667" style="1" customWidth="1"/>
    <col min="8" max="8" width="13.5416666666667" style="1" customWidth="1"/>
    <col min="9" max="16384" width="9" style="1"/>
  </cols>
  <sheetData>
    <row r="1" s="1" customFormat="1" customHeight="1" spans="1:8">
      <c r="A1" s="5" t="s">
        <v>46</v>
      </c>
      <c r="B1" s="6"/>
      <c r="C1" s="6"/>
      <c r="D1" s="6"/>
      <c r="E1" s="6"/>
      <c r="F1" s="6"/>
      <c r="G1" s="6"/>
      <c r="H1" s="6"/>
    </row>
    <row r="2" s="1" customFormat="1" ht="30" customHeight="1" spans="1:8">
      <c r="A2" s="7" t="s">
        <v>24</v>
      </c>
      <c r="B2" s="8" t="s">
        <v>47</v>
      </c>
      <c r="C2" s="9" t="s">
        <v>48</v>
      </c>
      <c r="D2" s="9"/>
      <c r="E2" s="10" t="s">
        <v>49</v>
      </c>
      <c r="F2" s="11" t="s">
        <v>50</v>
      </c>
      <c r="G2" s="12" t="s">
        <v>51</v>
      </c>
      <c r="H2" s="13">
        <f ca="1">NOW()</f>
        <v>45274.7174421296</v>
      </c>
    </row>
    <row r="3" s="2" customFormat="1" customHeight="1" spans="1:8">
      <c r="A3" s="14"/>
      <c r="B3" s="15" t="s">
        <v>25</v>
      </c>
      <c r="C3" s="16" t="s">
        <v>26</v>
      </c>
      <c r="D3" s="17" t="s">
        <v>27</v>
      </c>
      <c r="E3" s="18" t="s">
        <v>28</v>
      </c>
      <c r="F3" s="19" t="s">
        <v>29</v>
      </c>
      <c r="G3" s="19" t="s">
        <v>52</v>
      </c>
      <c r="H3" s="17" t="s">
        <v>53</v>
      </c>
    </row>
    <row r="4" s="1" customFormat="1" customHeight="1" spans="1:8">
      <c r="A4" s="7">
        <v>1</v>
      </c>
      <c r="B4" s="20" t="s">
        <v>14</v>
      </c>
      <c r="C4" s="21" t="s">
        <v>37</v>
      </c>
      <c r="D4" s="20" t="s">
        <v>38</v>
      </c>
      <c r="E4" s="22">
        <v>45258</v>
      </c>
      <c r="F4" s="22">
        <v>45263</v>
      </c>
      <c r="G4" s="23">
        <v>6</v>
      </c>
      <c r="H4" s="24" t="s">
        <v>54</v>
      </c>
    </row>
    <row r="5" s="1" customFormat="1" customHeight="1" spans="1:8">
      <c r="A5" s="7">
        <v>2</v>
      </c>
      <c r="B5" s="25" t="s">
        <v>20</v>
      </c>
      <c r="C5" s="21" t="s">
        <v>37</v>
      </c>
      <c r="D5" s="20" t="s">
        <v>38</v>
      </c>
      <c r="E5" s="22">
        <v>45258</v>
      </c>
      <c r="F5" s="22">
        <v>45263</v>
      </c>
      <c r="G5" s="23">
        <v>6</v>
      </c>
      <c r="H5" s="24" t="s">
        <v>54</v>
      </c>
    </row>
    <row r="6" s="1" customFormat="1" customHeight="1" spans="1:8">
      <c r="A6" s="7">
        <v>3</v>
      </c>
      <c r="B6" s="20" t="s">
        <v>14</v>
      </c>
      <c r="C6" s="21" t="s">
        <v>41</v>
      </c>
      <c r="D6" s="21" t="s">
        <v>42</v>
      </c>
      <c r="E6" s="22">
        <v>45264</v>
      </c>
      <c r="F6" s="22">
        <v>45271</v>
      </c>
      <c r="G6" s="23">
        <v>8</v>
      </c>
      <c r="H6" s="24" t="s">
        <v>54</v>
      </c>
    </row>
    <row r="7" s="1" customFormat="1" customHeight="1" spans="1:8">
      <c r="A7" s="7">
        <v>4</v>
      </c>
      <c r="B7" s="25" t="s">
        <v>20</v>
      </c>
      <c r="C7" s="21" t="s">
        <v>41</v>
      </c>
      <c r="D7" s="21" t="s">
        <v>42</v>
      </c>
      <c r="E7" s="22">
        <v>45264</v>
      </c>
      <c r="F7" s="22">
        <v>45271</v>
      </c>
      <c r="G7" s="23">
        <v>8</v>
      </c>
      <c r="H7" s="24" t="s">
        <v>54</v>
      </c>
    </row>
    <row r="8" s="1" customFormat="1" customHeight="1" spans="1:8">
      <c r="A8" s="7">
        <v>5</v>
      </c>
      <c r="B8" s="20" t="s">
        <v>14</v>
      </c>
      <c r="C8" s="21" t="s">
        <v>43</v>
      </c>
      <c r="D8" s="21" t="s">
        <v>44</v>
      </c>
      <c r="E8" s="22">
        <v>45272</v>
      </c>
      <c r="F8" s="22">
        <v>45272</v>
      </c>
      <c r="G8" s="23">
        <v>1</v>
      </c>
      <c r="H8" s="24" t="s">
        <v>54</v>
      </c>
    </row>
    <row r="9" s="1" customFormat="1" customHeight="1" spans="1:8">
      <c r="A9" s="7">
        <v>6</v>
      </c>
      <c r="B9" s="25" t="s">
        <v>20</v>
      </c>
      <c r="C9" s="21" t="s">
        <v>43</v>
      </c>
      <c r="D9" s="21" t="s">
        <v>45</v>
      </c>
      <c r="E9" s="26">
        <v>45272</v>
      </c>
      <c r="F9" s="26">
        <v>45272</v>
      </c>
      <c r="G9" s="23">
        <v>1</v>
      </c>
      <c r="H9" s="24" t="s">
        <v>54</v>
      </c>
    </row>
    <row r="10" s="1" customFormat="1" customHeight="1" spans="1:8">
      <c r="A10" s="27" t="s">
        <v>55</v>
      </c>
      <c r="B10" s="28"/>
      <c r="C10" s="28"/>
      <c r="D10" s="28"/>
      <c r="E10" s="28"/>
      <c r="F10" s="28"/>
      <c r="G10" s="28"/>
      <c r="H10" s="29"/>
    </row>
    <row r="11" s="1" customFormat="1" customHeight="1" spans="1:8">
      <c r="A11" s="14" t="s">
        <v>24</v>
      </c>
      <c r="B11" s="30" t="s">
        <v>56</v>
      </c>
      <c r="C11" s="31"/>
      <c r="D11" s="32" t="s">
        <v>57</v>
      </c>
      <c r="E11" s="32"/>
      <c r="F11" s="32" t="s">
        <v>58</v>
      </c>
      <c r="G11" s="32"/>
      <c r="H11" s="24" t="s">
        <v>59</v>
      </c>
    </row>
    <row r="12" s="1" customFormat="1" customHeight="1" spans="1:8">
      <c r="A12" s="14">
        <v>1</v>
      </c>
      <c r="B12" s="30" t="s">
        <v>60</v>
      </c>
      <c r="C12" s="31"/>
      <c r="D12" s="33">
        <v>4500</v>
      </c>
      <c r="E12" s="34"/>
      <c r="F12" s="33">
        <v>4500</v>
      </c>
      <c r="G12" s="34"/>
      <c r="H12" s="24">
        <v>0</v>
      </c>
    </row>
    <row r="13" s="1" customFormat="1" customHeight="1" spans="1:8">
      <c r="A13" s="14">
        <v>2</v>
      </c>
      <c r="B13" s="30" t="s">
        <v>60</v>
      </c>
      <c r="C13" s="31"/>
      <c r="D13" s="33">
        <v>4500</v>
      </c>
      <c r="E13" s="34"/>
      <c r="F13" s="33">
        <v>4500</v>
      </c>
      <c r="G13" s="34"/>
      <c r="H13" s="24">
        <v>0</v>
      </c>
    </row>
    <row r="14" s="1" customFormat="1" customHeight="1" spans="1:8">
      <c r="A14" s="14">
        <v>3</v>
      </c>
      <c r="B14" s="30"/>
      <c r="C14" s="35"/>
      <c r="D14" s="33"/>
      <c r="E14" s="34"/>
      <c r="F14" s="33"/>
      <c r="G14" s="34"/>
      <c r="H14" s="24"/>
    </row>
    <row r="15" s="1" customFormat="1" customHeight="1" spans="1:8">
      <c r="A15" s="14">
        <v>4</v>
      </c>
      <c r="B15" s="30"/>
      <c r="C15" s="31"/>
      <c r="D15" s="36"/>
      <c r="E15" s="37"/>
      <c r="F15" s="33"/>
      <c r="G15" s="34"/>
      <c r="H15" s="24"/>
    </row>
    <row r="16" s="1" customFormat="1" customHeight="1" spans="1:8">
      <c r="A16" s="14">
        <v>5</v>
      </c>
      <c r="B16" s="30"/>
      <c r="C16" s="31"/>
      <c r="D16" s="36"/>
      <c r="E16" s="37"/>
      <c r="F16" s="33"/>
      <c r="G16" s="34"/>
      <c r="H16" s="24"/>
    </row>
    <row r="17" s="1" customFormat="1" ht="29" customHeight="1" spans="1:8">
      <c r="A17" s="38" t="s">
        <v>61</v>
      </c>
      <c r="B17" s="39"/>
      <c r="C17" s="40"/>
      <c r="D17" s="41">
        <f>SUM(D12:D16)</f>
        <v>9000</v>
      </c>
      <c r="E17" s="42"/>
      <c r="F17" s="43">
        <f>SUM(F12:F16)</f>
        <v>9000</v>
      </c>
      <c r="G17" s="44"/>
      <c r="H17" s="45">
        <f>SUM(H12:H16)</f>
        <v>0</v>
      </c>
    </row>
    <row r="18" s="3" customFormat="1" ht="30" customHeight="1" spans="1:8">
      <c r="A18" s="46" t="s">
        <v>62</v>
      </c>
      <c r="B18" s="47"/>
      <c r="C18" s="48" t="s">
        <v>63</v>
      </c>
      <c r="D18" s="49"/>
      <c r="E18" s="50"/>
      <c r="F18" s="51" t="s">
        <v>64</v>
      </c>
      <c r="G18" s="52"/>
      <c r="H18" s="53"/>
    </row>
    <row r="19" s="1" customFormat="1" customHeight="1" spans="1:2">
      <c r="A19" s="4"/>
      <c r="B19" s="3"/>
    </row>
  </sheetData>
  <mergeCells count="25">
    <mergeCell ref="A1:H1"/>
    <mergeCell ref="C2:D2"/>
    <mergeCell ref="A10:H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B16:C16"/>
    <mergeCell ref="F16:G16"/>
    <mergeCell ref="A17:C17"/>
    <mergeCell ref="D17:E17"/>
    <mergeCell ref="F17:G17"/>
    <mergeCell ref="A18:B18"/>
    <mergeCell ref="D18:E18"/>
    <mergeCell ref="F18:G18"/>
    <mergeCell ref="A2:A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支付单</vt:lpstr>
      <vt:lpstr>用工明细</vt:lpstr>
      <vt:lpstr>验收结算单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炳明-ANA</cp:lastModifiedBy>
  <dcterms:created xsi:type="dcterms:W3CDTF">2023-05-12T11:15:00Z</dcterms:created>
  <dcterms:modified xsi:type="dcterms:W3CDTF">2023-12-14T09:13:12Z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D01F2B3DFD1343F2BA31CA65BBBAC78E_13</vt:lpwstr>
  </property>
  <property fmtid="{D5CDD505-2E9C-101B-9397-08002B2CF9AE}" pid="3" name="KSOProductBuildVer">
    <vt:lpwstr>2052-12.1.0.16120</vt:lpwstr>
  </property>
</Properties>
</file>