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费用报销申请" sheetId="1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<sst xmlns="http://schemas.openxmlformats.org/spreadsheetml/2006/main" count="87" uniqueCount="42">
  <si>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</si>
  <si>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2023年 12月25日</t>
  </si>
  <si>
    <t>摘     要</t>
  </si>
  <si>
    <t>维修部报销11月份车费、快递费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</si>
  <si>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</si>
  <si>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</si>
  <si>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</si>
  <si>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</si>
  <si>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</si>
  <si>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</si>
  <si>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</si>
  <si>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陈勇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</si>
  <si>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</si>
  <si>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</si>
  <si>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</si>
  <si>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</si>
  <si>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</si>
  <si>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</si>
  <si>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</si>
  <si>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</si>
  <si>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</si>
  <si>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</si>
  <si>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</si>
  <si>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</si>
  <si>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</si>
  <si>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</si>
  <si>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</si>
  <si>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三道沟煤矿</t>
  </si>
  <si>
    <t>茶陵-长沙拼车</t>
  </si>
  <si>
    <t>谭志军</t>
  </si>
  <si>
    <t>长沙-西安火车</t>
  </si>
  <si>
    <t>西安-神木火车</t>
  </si>
  <si>
    <t>神木-庙沟门打车</t>
  </si>
  <si>
    <t>南阳-十堰火车</t>
  </si>
  <si>
    <t>韩耀得</t>
  </si>
  <si>
    <t>十堰-安康火车</t>
  </si>
  <si>
    <t>安康-神木西火车</t>
  </si>
  <si>
    <t>神木西-庙沟门打车</t>
  </si>
  <si>
    <t>上下班打车来回</t>
  </si>
  <si>
    <t>买扎带打车来回</t>
  </si>
  <si>
    <t>给山东泰银公司寄快递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</si>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</sst>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8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</cellStyleXfs>
  <cellXfs count="5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49" applyNumberFormat="1" applyFont="1" applyBorder="1" applyAlignment="1">
      <alignment horizontal="left" vertical="center" wrapText="1" shrinkToFit="1"/>
    </xf>
    <xf numFmtId="176" fontId="4" fillId="0" borderId="5" xfId="49" applyNumberFormat="1" applyFont="1" applyBorder="1" applyAlignment="1">
      <alignment horizontal="left" vertical="center" shrinkToFit="1"/>
    </xf>
    <xf numFmtId="176" fontId="4" fillId="0" borderId="4" xfId="49" applyNumberFormat="1" applyFont="1" applyBorder="1" applyAlignment="1">
      <alignment horizontal="left" vertical="center" shrinkToFit="1"/>
    </xf>
    <xf numFmtId="0" fontId="5" fillId="0" borderId="2" xfId="49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4" fontId="11" fillId="0" borderId="3" xfId="49" applyNumberFormat="1" applyFont="1" applyBorder="1" applyAlignment="1">
      <alignment horizontal="center" vertical="center" wrapText="1" shrinkToFit="1"/>
    </xf>
    <xf numFmtId="4" fontId="11" fillId="0" borderId="4" xfId="49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2" fillId="0" borderId="0" xfId="50" applyFont="1" applyAlignment="1">
      <alignment horizontal="center" vertical="center" shrinkToFit="1"/>
    </xf>
    <xf numFmtId="0" fontId="0" fillId="0" borderId="2" xfId="0" applyBorder="1"/>
    <xf numFmtId="0" fontId="13" fillId="4" borderId="2" xfId="0" applyFont="1" applyFill="1" applyBorder="1" applyAlignment="1">
      <alignment horizontal="center"/>
    </xf>
    <xf numFmtId="0" fontId="14" fillId="0" borderId="2" xfId="0" applyFont="1" applyBorder="1"/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L3" sqref="L3"/>
    </sheetView>
  </sheetViews>
  <sheetFormatPr defaultColWidth="9" defaultRowHeight="14.25"/>
  <cols>
    <col min="1" max="1" width="13.125" style="2" customWidth="1"/>
    <col min="2" max="2" width="9.875" customWidth="1"/>
    <col min="3" max="3" width="10.625" customWidth="1"/>
    <col min="4" max="4" width="15.5" customWidth="1"/>
    <col min="5" max="5" width="12.5" customWidth="1"/>
    <col min="6" max="6" width="10.125" customWidth="1"/>
    <col min="7" max="8" width="9.625" customWidth="1"/>
    <col min="9" max="9" width="8.75" customWidth="1"/>
    <col min="10" max="10" width="6.62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1341.9</v>
      </c>
      <c r="D4" s="11"/>
      <c r="E4" s="11"/>
      <c r="F4" s="11"/>
      <c r="G4" s="12"/>
      <c r="H4" s="13" t="s">
        <v>5</v>
      </c>
      <c r="I4" s="38">
        <f>H25</f>
        <v>1341.9</v>
      </c>
      <c r="J4" s="39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40"/>
    </row>
    <row r="6" ht="27" customHeight="1" spans="1:10">
      <c r="A6" s="6" t="s">
        <v>12</v>
      </c>
      <c r="B6" s="6"/>
      <c r="C6" s="7">
        <v>13</v>
      </c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41" t="s">
        <v>16</v>
      </c>
      <c r="J7" s="42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3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4"/>
      <c r="M10" s="45" t="s">
        <v>26</v>
      </c>
    </row>
    <row r="11" s="1" customFormat="1" ht="29" customHeight="1" spans="1:13">
      <c r="A11" s="25">
        <v>45256</v>
      </c>
      <c r="B11" s="26" t="s">
        <v>27</v>
      </c>
      <c r="C11" s="27"/>
      <c r="D11" s="28" t="s">
        <v>28</v>
      </c>
      <c r="E11" s="29"/>
      <c r="F11" s="30">
        <v>1</v>
      </c>
      <c r="G11" s="30">
        <v>120</v>
      </c>
      <c r="H11" s="30">
        <f t="shared" ref="H11:H18" si="0">F11*G11</f>
        <v>120</v>
      </c>
      <c r="I11" s="46" t="s">
        <v>29</v>
      </c>
      <c r="J11" s="47"/>
      <c r="K11" s="32" t="s">
        <v>7</v>
      </c>
      <c r="L11" s="33"/>
      <c r="M11" s="48" t="s">
        <v>11</v>
      </c>
    </row>
    <row r="12" s="1" customFormat="1" ht="29" customHeight="1" spans="1:13">
      <c r="A12" s="25">
        <v>45256</v>
      </c>
      <c r="B12" s="26" t="s">
        <v>27</v>
      </c>
      <c r="C12" s="27"/>
      <c r="D12" s="28" t="s">
        <v>30</v>
      </c>
      <c r="E12" s="29"/>
      <c r="F12" s="30">
        <v>1</v>
      </c>
      <c r="G12" s="30">
        <v>317.5</v>
      </c>
      <c r="H12" s="30">
        <f t="shared" si="0"/>
        <v>317.5</v>
      </c>
      <c r="I12" s="49"/>
      <c r="J12" s="50"/>
      <c r="K12" s="32" t="s">
        <v>7</v>
      </c>
      <c r="L12" s="33"/>
      <c r="M12" s="48" t="s">
        <v>11</v>
      </c>
    </row>
    <row r="13" s="1" customFormat="1" ht="29" customHeight="1" spans="1:13">
      <c r="A13" s="25">
        <v>45257</v>
      </c>
      <c r="B13" s="26" t="s">
        <v>27</v>
      </c>
      <c r="C13" s="27"/>
      <c r="D13" s="28" t="s">
        <v>31</v>
      </c>
      <c r="E13" s="29"/>
      <c r="F13" s="30">
        <v>1</v>
      </c>
      <c r="G13" s="30">
        <v>171</v>
      </c>
      <c r="H13" s="30">
        <f t="shared" si="0"/>
        <v>171</v>
      </c>
      <c r="I13" s="49"/>
      <c r="J13" s="50"/>
      <c r="K13" s="32" t="s">
        <v>7</v>
      </c>
      <c r="L13" s="33"/>
      <c r="M13" s="48" t="s">
        <v>11</v>
      </c>
    </row>
    <row r="14" s="1" customFormat="1" ht="29" customHeight="1" spans="1:13">
      <c r="A14" s="25">
        <v>45257</v>
      </c>
      <c r="B14" s="26" t="s">
        <v>27</v>
      </c>
      <c r="C14" s="27"/>
      <c r="D14" s="28" t="s">
        <v>32</v>
      </c>
      <c r="E14" s="29"/>
      <c r="F14" s="30">
        <v>1</v>
      </c>
      <c r="G14" s="30">
        <v>67.2</v>
      </c>
      <c r="H14" s="30">
        <f t="shared" si="0"/>
        <v>67.2</v>
      </c>
      <c r="I14" s="51"/>
      <c r="J14" s="52"/>
      <c r="K14" s="32" t="s">
        <v>7</v>
      </c>
      <c r="L14" s="33"/>
      <c r="M14" s="48" t="s">
        <v>11</v>
      </c>
    </row>
    <row r="15" s="1" customFormat="1" ht="29" customHeight="1" spans="1:13">
      <c r="A15" s="25">
        <v>45256</v>
      </c>
      <c r="B15" s="26" t="s">
        <v>27</v>
      </c>
      <c r="C15" s="27"/>
      <c r="D15" s="28" t="s">
        <v>33</v>
      </c>
      <c r="E15" s="29"/>
      <c r="F15" s="31">
        <v>1</v>
      </c>
      <c r="G15" s="31">
        <v>94.5</v>
      </c>
      <c r="H15" s="30">
        <f t="shared" si="0"/>
        <v>94.5</v>
      </c>
      <c r="I15" s="46" t="s">
        <v>34</v>
      </c>
      <c r="J15" s="47"/>
      <c r="K15" s="32" t="s">
        <v>7</v>
      </c>
      <c r="L15" s="33"/>
      <c r="M15" s="48" t="s">
        <v>11</v>
      </c>
    </row>
    <row r="16" s="1" customFormat="1" ht="29" customHeight="1" spans="1:13">
      <c r="A16" s="25">
        <v>45257</v>
      </c>
      <c r="B16" s="26" t="s">
        <v>27</v>
      </c>
      <c r="C16" s="27"/>
      <c r="D16" s="28" t="s">
        <v>35</v>
      </c>
      <c r="E16" s="29"/>
      <c r="F16" s="31">
        <v>1</v>
      </c>
      <c r="G16" s="31">
        <v>83.5</v>
      </c>
      <c r="H16" s="30">
        <f t="shared" si="0"/>
        <v>83.5</v>
      </c>
      <c r="I16" s="49"/>
      <c r="J16" s="50"/>
      <c r="K16" s="32" t="s">
        <v>7</v>
      </c>
      <c r="L16" s="33"/>
      <c r="M16" s="48" t="s">
        <v>11</v>
      </c>
    </row>
    <row r="17" s="1" customFormat="1" ht="29" customHeight="1" spans="1:13">
      <c r="A17" s="25">
        <v>45257</v>
      </c>
      <c r="B17" s="26" t="s">
        <v>27</v>
      </c>
      <c r="C17" s="27"/>
      <c r="D17" s="28" t="s">
        <v>36</v>
      </c>
      <c r="E17" s="29"/>
      <c r="F17" s="31">
        <v>1</v>
      </c>
      <c r="G17" s="31">
        <v>215</v>
      </c>
      <c r="H17" s="30">
        <f t="shared" si="0"/>
        <v>215</v>
      </c>
      <c r="I17" s="51"/>
      <c r="J17" s="52"/>
      <c r="K17" s="32" t="s">
        <v>7</v>
      </c>
      <c r="L17" s="33"/>
      <c r="M17" s="48" t="s">
        <v>11</v>
      </c>
    </row>
    <row r="18" s="1" customFormat="1" ht="29" customHeight="1" spans="1:13">
      <c r="A18" s="25">
        <v>45257</v>
      </c>
      <c r="B18" s="26" t="s">
        <v>27</v>
      </c>
      <c r="C18" s="27"/>
      <c r="D18" s="28" t="s">
        <v>37</v>
      </c>
      <c r="E18" s="29"/>
      <c r="F18" s="31">
        <v>1</v>
      </c>
      <c r="G18" s="31">
        <v>104.2</v>
      </c>
      <c r="H18" s="30">
        <f t="shared" si="0"/>
        <v>104.2</v>
      </c>
      <c r="I18" s="53"/>
      <c r="J18" s="54"/>
      <c r="K18" s="32" t="s">
        <v>7</v>
      </c>
      <c r="L18" s="33"/>
      <c r="M18" s="48" t="s">
        <v>11</v>
      </c>
    </row>
    <row r="19" s="1" customFormat="1" ht="29" customHeight="1" spans="1:13">
      <c r="A19" s="25">
        <v>45258</v>
      </c>
      <c r="B19" s="26" t="s">
        <v>27</v>
      </c>
      <c r="C19" s="27"/>
      <c r="D19" s="32" t="s">
        <v>38</v>
      </c>
      <c r="E19" s="33"/>
      <c r="F19" s="31">
        <v>1</v>
      </c>
      <c r="G19" s="31">
        <v>30</v>
      </c>
      <c r="H19" s="30">
        <f t="shared" ref="H19:H24" si="1">G19*F19</f>
        <v>30</v>
      </c>
      <c r="I19" s="53"/>
      <c r="J19" s="54"/>
      <c r="K19" s="32" t="s">
        <v>7</v>
      </c>
      <c r="L19" s="33"/>
      <c r="M19" s="48" t="s">
        <v>11</v>
      </c>
    </row>
    <row r="20" s="1" customFormat="1" ht="29" customHeight="1" spans="1:13">
      <c r="A20" s="25">
        <v>45259</v>
      </c>
      <c r="B20" s="26" t="s">
        <v>27</v>
      </c>
      <c r="C20" s="27"/>
      <c r="D20" s="32" t="s">
        <v>38</v>
      </c>
      <c r="E20" s="33"/>
      <c r="F20" s="31">
        <v>1</v>
      </c>
      <c r="G20" s="31">
        <v>30</v>
      </c>
      <c r="H20" s="30">
        <f t="shared" si="1"/>
        <v>30</v>
      </c>
      <c r="I20" s="53"/>
      <c r="J20" s="54"/>
      <c r="K20" s="32" t="s">
        <v>7</v>
      </c>
      <c r="L20" s="33"/>
      <c r="M20" s="48" t="s">
        <v>11</v>
      </c>
    </row>
    <row r="21" s="1" customFormat="1" ht="29" customHeight="1" spans="1:13">
      <c r="A21" s="25">
        <v>45259</v>
      </c>
      <c r="B21" s="26" t="s">
        <v>27</v>
      </c>
      <c r="C21" s="27"/>
      <c r="D21" s="32" t="s">
        <v>39</v>
      </c>
      <c r="E21" s="33"/>
      <c r="F21" s="31">
        <v>1</v>
      </c>
      <c r="G21" s="31">
        <v>25</v>
      </c>
      <c r="H21" s="30">
        <f t="shared" si="1"/>
        <v>25</v>
      </c>
      <c r="I21" s="53"/>
      <c r="J21" s="54"/>
      <c r="K21" s="32" t="s">
        <v>7</v>
      </c>
      <c r="L21" s="33"/>
      <c r="M21" s="48" t="s">
        <v>11</v>
      </c>
    </row>
    <row r="22" s="1" customFormat="1" ht="29" customHeight="1" spans="1:13">
      <c r="A22" s="25">
        <v>45260</v>
      </c>
      <c r="B22" s="26" t="s">
        <v>27</v>
      </c>
      <c r="C22" s="27"/>
      <c r="D22" s="32" t="s">
        <v>38</v>
      </c>
      <c r="E22" s="33"/>
      <c r="F22" s="31">
        <v>1</v>
      </c>
      <c r="G22" s="31">
        <v>30</v>
      </c>
      <c r="H22" s="30">
        <f t="shared" si="1"/>
        <v>30</v>
      </c>
      <c r="I22" s="53"/>
      <c r="J22" s="54"/>
      <c r="K22" s="32" t="s">
        <v>7</v>
      </c>
      <c r="L22" s="33"/>
      <c r="M22" s="48" t="s">
        <v>11</v>
      </c>
    </row>
    <row r="23" s="1" customFormat="1" ht="29" customHeight="1" spans="1:13">
      <c r="A23" s="25">
        <v>45261</v>
      </c>
      <c r="B23" s="26" t="s">
        <v>27</v>
      </c>
      <c r="C23" s="27"/>
      <c r="D23" s="32" t="s">
        <v>38</v>
      </c>
      <c r="E23" s="33"/>
      <c r="F23" s="31">
        <v>1</v>
      </c>
      <c r="G23" s="31">
        <v>30</v>
      </c>
      <c r="H23" s="30">
        <f t="shared" si="1"/>
        <v>30</v>
      </c>
      <c r="I23" s="53"/>
      <c r="J23" s="54"/>
      <c r="K23" s="32" t="s">
        <v>7</v>
      </c>
      <c r="L23" s="33"/>
      <c r="M23" s="48" t="s">
        <v>11</v>
      </c>
    </row>
    <row r="24" s="1" customFormat="1" ht="29" customHeight="1" spans="1:13">
      <c r="A24" s="25">
        <v>45261</v>
      </c>
      <c r="B24" s="26" t="s">
        <v>27</v>
      </c>
      <c r="C24" s="27"/>
      <c r="D24" s="32" t="s">
        <v>40</v>
      </c>
      <c r="E24" s="33"/>
      <c r="F24" s="31">
        <v>1</v>
      </c>
      <c r="G24" s="31">
        <v>24</v>
      </c>
      <c r="H24" s="30">
        <f t="shared" si="1"/>
        <v>24</v>
      </c>
      <c r="I24" s="53"/>
      <c r="J24" s="54"/>
      <c r="K24" s="32" t="s">
        <v>7</v>
      </c>
      <c r="L24" s="33"/>
      <c r="M24" s="48" t="s">
        <v>11</v>
      </c>
    </row>
    <row r="25" ht="19.5" customHeight="1" spans="1:13">
      <c r="A25" s="34" t="s">
        <v>41</v>
      </c>
      <c r="B25" s="35"/>
      <c r="C25" s="35"/>
      <c r="D25" s="35"/>
      <c r="E25" s="35"/>
      <c r="F25" s="35"/>
      <c r="G25" s="36"/>
      <c r="H25" s="37">
        <f>SUM(H11:H24)</f>
        <v>1341.9</v>
      </c>
      <c r="I25" s="55"/>
      <c r="J25" s="55"/>
      <c r="K25" s="55"/>
      <c r="L25" s="56"/>
      <c r="M25" s="43"/>
    </row>
  </sheetData>
  <sheetProtection formatCells="0" insertHyperlinks="0" autoFilter="0"/>
  <mergeCells count="69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I18:J18"/>
    <mergeCell ref="K18:L18"/>
    <mergeCell ref="B19:C19"/>
    <mergeCell ref="D19:E19"/>
    <mergeCell ref="I19:J19"/>
    <mergeCell ref="K19:L19"/>
    <mergeCell ref="B20:C20"/>
    <mergeCell ref="D20:E20"/>
    <mergeCell ref="I20:J20"/>
    <mergeCell ref="K20:L20"/>
    <mergeCell ref="B21:C21"/>
    <mergeCell ref="D21:E21"/>
    <mergeCell ref="I21:J21"/>
    <mergeCell ref="K21:L21"/>
    <mergeCell ref="B22:C22"/>
    <mergeCell ref="D22:E22"/>
    <mergeCell ref="I22:J22"/>
    <mergeCell ref="K22:L22"/>
    <mergeCell ref="B23:C23"/>
    <mergeCell ref="D23:E23"/>
    <mergeCell ref="I23:J23"/>
    <mergeCell ref="K23:L23"/>
    <mergeCell ref="B24:C24"/>
    <mergeCell ref="D24:E24"/>
    <mergeCell ref="K24:L24"/>
    <mergeCell ref="A25:G25"/>
    <mergeCell ref="H5:J6"/>
    <mergeCell ref="F5:G6"/>
    <mergeCell ref="I11:J14"/>
    <mergeCell ref="I15:J1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抢银行</cp:lastModifiedBy>
  <dcterms:created xsi:type="dcterms:W3CDTF">2008-09-12T17:22:00Z</dcterms:created>
  <dcterms:modified xsi:type="dcterms:W3CDTF">2023-12-25T14:10:41Z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