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60"/>
  </bookViews>
  <sheets>
    <sheet name="用工明细" sheetId="3" r:id="rId1"/>
    <sheet name="陈如冬" sheetId="9" r:id="rId2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<sst xmlns="http://schemas.openxmlformats.org/spreadsheetml/2006/main" count="54" uniqueCount="49">
  <si>
    <t>批次号(必填)</t>
  </si>
  <si>
    <t>总笔数(必填)</t>
  </si>
  <si>
    <t>总金额(必填)</t>
  </si>
  <si>
    <t>20230628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</si>
  <si>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</si>
  <si>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</si>
  <si>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</si>
  <si>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</si>
  <si>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</si>
  <si>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</si>
  <si>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</si>
  <si>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</si>
  <si>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</si>
  <si>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税额</t>
  </si>
  <si>
    <t>价税合计</t>
  </si>
  <si>
    <t>6210300100672002</t>
  </si>
  <si>
    <t>北京银行</t>
  </si>
  <si>
    <t>陈如冬</t>
  </si>
  <si>
    <t>352102197001250012</t>
  </si>
  <si>
    <t>18526826513</t>
  </si>
  <si>
    <t xml:space="preserve"> 服务验收 结算单</t>
  </si>
  <si>
    <t>序号</t>
  </si>
  <si>
    <t>验收单位：</t>
  </si>
  <si>
    <t>北京荣辉洁源科技发展有限公司</t>
  </si>
  <si>
    <t>用工部门：</t>
  </si>
  <si>
    <t>运维部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</si>
  <si>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</si>
  <si>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</si>
  <si>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</si>
  <si>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</si>
  <si>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</si>
  <si>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</si>
  <si>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</si>
  <si>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验收结论</t>
  </si>
  <si>
    <t>环境大厦</t>
  </si>
  <si>
    <t>冷却塔改造</t>
  </si>
  <si>
    <t>完工</t>
  </si>
  <si>
    <t>乔治费歇尔</t>
  </si>
  <si>
    <t>水泵改造</t>
  </si>
  <si>
    <t>结算金额</t>
  </si>
  <si>
    <t>内容</t>
  </si>
  <si>
    <t>应结算价税合计金额</t>
  </si>
  <si>
    <t>实际结算价税合计金额</t>
  </si>
  <si>
    <t>未结算金额</t>
  </si>
  <si>
    <t>维护费</t>
  </si>
  <si>
    <t>合    计：</t>
  </si>
  <si>
    <t>签字盖章：</t>
  </si>
  <si>
    <t>施工员（签字）</t>
  </si>
  <si>
    <t>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</si>
</sst>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b/>
      <sz val="11"/>
      <name val="方正书宋_GBK"/>
      <charset val="134"/>
    </font>
    <font>
      <sz val="11"/>
      <name val="方正书宋_GBK"/>
      <charset val="134"/>
    </font>
    <font>
      <sz val="9"/>
      <name val="方正书宋_GBK"/>
      <charset val="134"/>
    </font>
    <font>
      <b/>
      <sz val="9"/>
      <name val="方正书宋_GBK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0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8" fontId="7" fillId="2" borderId="10" xfId="0" applyNumberFormat="1" applyFont="1" applyFill="1" applyBorder="1" applyAlignment="1">
      <alignment horizontal="center" vertical="center" wrapText="1"/>
    </xf>
    <xf numFmtId="178" fontId="7" fillId="2" borderId="4" xfId="0" applyNumberFormat="1" applyFont="1" applyFill="1" applyBorder="1" applyAlignment="1">
      <alignment horizontal="center" vertical="center" wrapText="1"/>
    </xf>
    <xf numFmtId="178" fontId="7" fillId="2" borderId="10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49" fontId="9" fillId="5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/>
    </xf>
    <xf numFmtId="49" fontId="8" fillId="6" borderId="1" xfId="0" applyNumberFormat="1" applyFont="1" applyFill="1" applyBorder="1" applyAlignment="1">
      <alignment vertical="center"/>
    </xf>
    <xf numFmtId="49" fontId="8" fillId="6" borderId="1" xfId="0" applyNumberFormat="1" applyFont="1" applyFill="1" applyBorder="1" applyAlignment="1" applyProtection="1">
      <alignment vertical="center"/>
    </xf>
    <xf numFmtId="177" fontId="8" fillId="0" borderId="0" xfId="0" applyNumberFormat="1" applyFont="1" applyFill="1" applyAlignment="1">
      <alignment horizontal="right" vertical="center"/>
    </xf>
    <xf numFmtId="49" fontId="9" fillId="5" borderId="1" xfId="0" applyNumberFormat="1" applyFont="1" applyFill="1" applyBorder="1" applyAlignment="1">
      <alignment vertical="center"/>
    </xf>
    <xf numFmtId="177" fontId="9" fillId="5" borderId="1" xfId="0" applyNumberFormat="1" applyFont="1" applyFill="1" applyBorder="1" applyAlignment="1">
      <alignment vertical="center" wrapText="1"/>
    </xf>
    <xf numFmtId="177" fontId="9" fillId="5" borderId="0" xfId="0" applyNumberFormat="1" applyFont="1" applyFill="1" applyAlignment="1">
      <alignment horizontal="right" vertical="center"/>
    </xf>
    <xf numFmtId="177" fontId="8" fillId="6" borderId="1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left" vertical="center"/>
    </xf>
    <xf numFmtId="177" fontId="0" fillId="5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49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5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J9" sqref="J9"/>
    </sheetView>
  </sheetViews>
  <sheetFormatPr defaultColWidth="8.72727272727273" defaultRowHeight="28" customHeight="1" outlineLevelRow="3"/>
  <cols>
    <col min="1" max="1" width="13.2727272727273" style="61" customWidth="1"/>
    <col min="2" max="2" width="28.6363636363636" style="61" customWidth="1"/>
    <col min="3" max="3" width="15.6363636363636" style="61" customWidth="1"/>
    <col min="4" max="4" width="14" style="61" customWidth="1"/>
    <col min="5" max="5" width="24" style="61" customWidth="1"/>
    <col min="6" max="6" width="14.1818181818182" style="61" customWidth="1"/>
    <col min="7" max="7" width="14.2727272727273" style="62" customWidth="1"/>
    <col min="8" max="8" width="19.9090909090909" style="61" customWidth="1"/>
    <col min="9" max="9" width="8.72727272727273" style="61"/>
    <col min="10" max="10" width="10.2727272727273" style="61" customWidth="1"/>
    <col min="11" max="16384" width="8.72727272727273" style="61"/>
  </cols>
  <sheetData>
    <row r="1" s="59" customFormat="1" ht="30" customHeight="1" spans="1:7">
      <c r="A1" s="63" t="s">
        <v>0</v>
      </c>
      <c r="B1" s="64" t="s">
        <v>1</v>
      </c>
      <c r="C1" s="64" t="s">
        <v>2</v>
      </c>
      <c r="G1" s="65"/>
    </row>
    <row r="2" s="60" customFormat="1" ht="30" customHeight="1" spans="1:7">
      <c r="A2" s="66" t="s">
        <v>3</v>
      </c>
      <c r="B2" s="66" t="s">
        <v>4</v>
      </c>
      <c r="C2" s="67">
        <v>9810</v>
      </c>
      <c r="G2" s="68"/>
    </row>
    <row r="3" s="59" customFormat="1" ht="30" customHeight="1" spans="1:10">
      <c r="A3" s="64" t="s">
        <v>5</v>
      </c>
      <c r="B3" s="64" t="s">
        <v>6</v>
      </c>
      <c r="C3" s="64" t="s">
        <v>7</v>
      </c>
      <c r="D3" s="64" t="s">
        <v>8</v>
      </c>
      <c r="E3" s="64" t="s">
        <v>9</v>
      </c>
      <c r="F3" s="64" t="s">
        <v>10</v>
      </c>
      <c r="G3" s="69" t="s">
        <v>11</v>
      </c>
      <c r="H3" s="64" t="s">
        <v>12</v>
      </c>
      <c r="I3" s="77" t="s">
        <v>13</v>
      </c>
      <c r="J3" s="77" t="s">
        <v>14</v>
      </c>
    </row>
    <row r="4" s="61" customFormat="1" customHeight="1" spans="1:10">
      <c r="A4" s="70"/>
      <c r="B4" s="71" t="s">
        <v>15</v>
      </c>
      <c r="C4" s="72" t="s">
        <v>16</v>
      </c>
      <c r="D4" s="71" t="s">
        <v>17</v>
      </c>
      <c r="E4" s="79" t="s">
        <v>18</v>
      </c>
      <c r="F4" s="74" t="s">
        <v>19</v>
      </c>
      <c r="G4" s="75">
        <v>9810</v>
      </c>
      <c r="H4" s="76"/>
      <c r="I4" s="78">
        <f>G4*0.06</f>
        <v>588.6</v>
      </c>
      <c r="J4" s="78">
        <f>G4+I4</f>
        <v>10398.6</v>
      </c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12" sqref="K12"/>
    </sheetView>
  </sheetViews>
  <sheetFormatPr defaultColWidth="9" defaultRowHeight="22" customHeight="1" outlineLevelCol="7"/>
  <cols>
    <col min="1" max="1" width="3.45454545454545" style="4" customWidth="1"/>
    <col min="2" max="2" width="8" style="3" customWidth="1"/>
    <col min="3" max="3" width="13" style="1" customWidth="1"/>
    <col min="4" max="4" width="17.1818181818182" style="1" customWidth="1"/>
    <col min="5" max="5" width="10.7272727272727" style="1" customWidth="1"/>
    <col min="6" max="6" width="11.5454545454545" style="1" customWidth="1"/>
    <col min="7" max="7" width="8.09090909090909" style="5" customWidth="1"/>
    <col min="8" max="8" width="13.5454545454545" style="1" customWidth="1"/>
    <col min="9" max="16384" width="9" style="1"/>
  </cols>
  <sheetData>
    <row r="1" s="1" customFormat="1" customHeight="1" spans="1:8">
      <c r="A1" s="6" t="s">
        <v>20</v>
      </c>
      <c r="B1" s="7"/>
      <c r="C1" s="7"/>
      <c r="D1" s="7"/>
      <c r="E1" s="7"/>
      <c r="F1" s="7"/>
      <c r="G1" s="8"/>
      <c r="H1" s="7"/>
    </row>
    <row r="2" s="1" customFormat="1" ht="30" customHeight="1" spans="1:8">
      <c r="A2" s="9" t="s">
        <v>21</v>
      </c>
      <c r="B2" s="10" t="s">
        <v>22</v>
      </c>
      <c r="C2" s="11" t="s">
        <v>23</v>
      </c>
      <c r="D2" s="11"/>
      <c r="E2" s="12" t="s">
        <v>24</v>
      </c>
      <c r="F2" s="13" t="s">
        <v>25</v>
      </c>
      <c r="G2" s="14" t="s">
        <v>26</v>
      </c>
      <c r="H2" s="15">
        <f ca="1">NOW()</f>
        <v>45268.4475</v>
      </c>
    </row>
    <row r="3" s="2" customFormat="1" customHeight="1" spans="1:8">
      <c r="A3" s="16"/>
      <c r="B3" s="17" t="s">
        <v>27</v>
      </c>
      <c r="C3" s="18" t="s">
        <v>28</v>
      </c>
      <c r="D3" s="19" t="s">
        <v>29</v>
      </c>
      <c r="E3" s="20" t="s">
        <v>30</v>
      </c>
      <c r="F3" s="21" t="s">
        <v>31</v>
      </c>
      <c r="G3" s="22" t="s">
        <v>32</v>
      </c>
      <c r="H3" s="19" t="s">
        <v>33</v>
      </c>
    </row>
    <row r="4" s="1" customFormat="1" customHeight="1" spans="1:8">
      <c r="A4" s="9">
        <v>1</v>
      </c>
      <c r="B4" s="23" t="s">
        <v>17</v>
      </c>
      <c r="C4" s="24" t="s">
        <v>34</v>
      </c>
      <c r="D4" s="24" t="s">
        <v>35</v>
      </c>
      <c r="E4" s="25">
        <v>45258</v>
      </c>
      <c r="F4" s="25">
        <v>45267</v>
      </c>
      <c r="G4" s="26">
        <v>22.5</v>
      </c>
      <c r="H4" s="27" t="s">
        <v>36</v>
      </c>
    </row>
    <row r="5" s="1" customFormat="1" customHeight="1" spans="1:8">
      <c r="A5" s="9">
        <v>2</v>
      </c>
      <c r="B5" s="23" t="s">
        <v>17</v>
      </c>
      <c r="C5" s="24" t="s">
        <v>37</v>
      </c>
      <c r="D5" s="24" t="s">
        <v>38</v>
      </c>
      <c r="E5" s="25">
        <v>45266</v>
      </c>
      <c r="F5" s="25">
        <v>45267</v>
      </c>
      <c r="G5" s="26">
        <v>2</v>
      </c>
      <c r="H5" s="27" t="s">
        <v>36</v>
      </c>
    </row>
    <row r="6" s="1" customFormat="1" customHeight="1" spans="1:8">
      <c r="A6" s="9"/>
      <c r="B6" s="28"/>
      <c r="C6" s="29"/>
      <c r="D6" s="29"/>
      <c r="E6" s="30"/>
      <c r="F6" s="30"/>
      <c r="G6" s="26"/>
      <c r="H6" s="27"/>
    </row>
    <row r="7" s="1" customFormat="1" customHeight="1" spans="1:8">
      <c r="A7" s="31" t="s">
        <v>39</v>
      </c>
      <c r="B7" s="32"/>
      <c r="C7" s="32"/>
      <c r="D7" s="32"/>
      <c r="E7" s="32"/>
      <c r="F7" s="32"/>
      <c r="G7" s="33"/>
      <c r="H7" s="34"/>
    </row>
    <row r="8" s="1" customFormat="1" customHeight="1" spans="1:8">
      <c r="A8" s="16" t="s">
        <v>21</v>
      </c>
      <c r="B8" s="35" t="s">
        <v>40</v>
      </c>
      <c r="C8" s="36"/>
      <c r="D8" s="37" t="s">
        <v>41</v>
      </c>
      <c r="E8" s="37"/>
      <c r="F8" s="37" t="s">
        <v>42</v>
      </c>
      <c r="G8" s="26"/>
      <c r="H8" s="27" t="s">
        <v>43</v>
      </c>
    </row>
    <row r="9" s="1" customFormat="1" customHeight="1" spans="1:8">
      <c r="A9" s="16">
        <v>1</v>
      </c>
      <c r="B9" s="35" t="s">
        <v>44</v>
      </c>
      <c r="C9" s="36"/>
      <c r="D9" s="38">
        <v>9381</v>
      </c>
      <c r="E9" s="38"/>
      <c r="F9" s="39">
        <v>9381</v>
      </c>
      <c r="G9" s="40"/>
      <c r="H9" s="27">
        <v>0</v>
      </c>
    </row>
    <row r="10" s="1" customFormat="1" customHeight="1" spans="1:8">
      <c r="A10" s="16">
        <v>2</v>
      </c>
      <c r="B10" s="35" t="s">
        <v>44</v>
      </c>
      <c r="C10" s="36"/>
      <c r="D10" s="39">
        <v>1017.6</v>
      </c>
      <c r="E10" s="41"/>
      <c r="F10" s="39">
        <v>1017.6</v>
      </c>
      <c r="G10" s="40"/>
      <c r="H10" s="27">
        <v>0</v>
      </c>
    </row>
    <row r="11" s="1" customFormat="1" customHeight="1" spans="1:8">
      <c r="A11" s="16"/>
      <c r="B11" s="35"/>
      <c r="C11" s="42"/>
      <c r="D11" s="39"/>
      <c r="E11" s="41"/>
      <c r="F11" s="39"/>
      <c r="G11" s="40"/>
      <c r="H11" s="27"/>
    </row>
    <row r="12" s="1" customFormat="1" ht="29" customHeight="1" spans="1:8">
      <c r="A12" s="43" t="s">
        <v>45</v>
      </c>
      <c r="B12" s="44"/>
      <c r="C12" s="45"/>
      <c r="D12" s="46">
        <f t="shared" ref="D12:H12" si="0">SUM(D9:D11)</f>
        <v>10398.6</v>
      </c>
      <c r="E12" s="47"/>
      <c r="F12" s="48">
        <f t="shared" si="0"/>
        <v>10398.6</v>
      </c>
      <c r="G12" s="49"/>
      <c r="H12" s="50">
        <f t="shared" si="0"/>
        <v>0</v>
      </c>
    </row>
    <row r="13" s="3" customFormat="1" ht="30" customHeight="1" spans="1:8">
      <c r="A13" s="51" t="s">
        <v>46</v>
      </c>
      <c r="B13" s="52"/>
      <c r="C13" s="53" t="s">
        <v>47</v>
      </c>
      <c r="D13" s="54"/>
      <c r="E13" s="55"/>
      <c r="F13" s="56" t="s">
        <v>48</v>
      </c>
      <c r="G13" s="57"/>
      <c r="H13" s="58"/>
    </row>
    <row r="14" s="1" customFormat="1" customHeight="1" spans="1:7">
      <c r="A14" s="4"/>
      <c r="B14" s="3"/>
      <c r="G14" s="5"/>
    </row>
  </sheetData>
  <mergeCells count="22">
    <mergeCell ref="A1:H1"/>
    <mergeCell ref="C2:D2"/>
    <mergeCell ref="A7:H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2:C12"/>
    <mergeCell ref="D12:E12"/>
    <mergeCell ref="F12:G12"/>
    <mergeCell ref="A13:B13"/>
    <mergeCell ref="D13:E13"/>
    <mergeCell ref="F13:G13"/>
    <mergeCell ref="A2:A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用工明细</vt:lpstr>
      <vt:lpstr>陈如冬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2022-04-21T09:13:00Z</dcterms:created>
  <dcterms:modified xsi:type="dcterms:W3CDTF">2023-12-08T02:44:30Z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