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 activeTab="2"/>
  </bookViews>
  <sheets>
    <sheet name="灵活用工付款申请" sheetId="2" r:id="rId1"/>
    <sheet name="用工明细" sheetId="3" r:id="rId2"/>
    <sheet name="刘述光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<sst xmlns="http://schemas.openxmlformats.org/spreadsheetml/2006/main" count="90" uniqueCount="83">
  <si>
    <t>付款申请表单-灵活用工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</si>
  <si>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</si>
  <si>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</si>
  <si>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</si>
  <si>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</si>
  <si>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</si>
  <si>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</si>
  <si>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</si>
  <si>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支付株洲市云享-2023.9-10月项目运输费结算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</si>
  <si>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</si>
  <si>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</si>
  <si>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</si>
  <si>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</si>
  <si>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</si>
  <si>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</si>
  <si>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</si>
  <si>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</si>
  <si>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</si>
  <si>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</si>
  <si>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</si>
  <si>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</si>
  <si>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</si>
  <si>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</si>
  <si>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</si>
  <si>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</si>
  <si>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</si>
  <si>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</si>
  <si>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</si>
  <si>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</si>
  <si>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</si>
  <si>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</si>
  <si>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</si>
  <si>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</si>
  <si>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</si>
  <si>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</si>
  <si>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20231114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</si>
  <si>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</si>
  <si>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</si>
  <si>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</si>
  <si>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</si>
  <si>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</si>
  <si>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</si>
  <si>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</si>
  <si>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</si>
  <si>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</si>
  <si>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税率</t>
  </si>
  <si>
    <t>价税合计</t>
  </si>
  <si>
    <t>6215340300855716263</t>
  </si>
  <si>
    <t>建行</t>
  </si>
  <si>
    <t>刘述光</t>
  </si>
  <si>
    <t>432522197012055797</t>
  </si>
  <si>
    <t>16673830798</t>
  </si>
  <si>
    <r>
      <rPr>
        <sz val="14"/>
        <rFont val="宋体"/>
        <charset val="134"/>
      </rPr>
      <t xml:space="preserve"> </t>
    </r>
    <r>
      <rPr>
        <u/>
        <sz val="14"/>
        <rFont val="宋体"/>
        <charset val="134"/>
      </rPr>
      <t>服务验收、结算单</t>
    </r>
  </si>
  <si>
    <t>用工部门：运维部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</si>
  <si>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</si>
  <si>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</si>
  <si>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</si>
  <si>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</si>
  <si>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</si>
  <si>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</si>
  <si>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</si>
  <si>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</si>
  <si>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</si>
  <si>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</si>
  <si>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山东银泰</t>
  </si>
  <si>
    <t>金三环-三道沟煤矿11吨溶液运输</t>
  </si>
  <si>
    <t>完工</t>
  </si>
  <si>
    <t>青海宜化</t>
  </si>
  <si>
    <t>金三环-高碑店溶液空桶运输</t>
  </si>
  <si>
    <t>河北善能集团</t>
  </si>
  <si>
    <t>高碑店-河北善能空桶运输</t>
  </si>
  <si>
    <t>能环高碑店库房</t>
  </si>
  <si>
    <t>高碑店-河北摩尔2吨溶液运输</t>
  </si>
  <si>
    <t>结 算 金 额</t>
  </si>
  <si>
    <t>内容</t>
  </si>
  <si>
    <t>应结算价税合计金额</t>
  </si>
  <si>
    <t>实际结算价税合计金额</t>
  </si>
  <si>
    <t>未结算金额</t>
  </si>
  <si>
    <t>运输服务费</t>
  </si>
  <si>
    <t>合    计：</t>
  </si>
  <si>
    <t>签字盖章</t>
  </si>
  <si>
    <t>施工员（签字）</t>
  </si>
  <si>
    <t xml:space="preserve"> 现场负责人 （签字）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</si>
</sst>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宋体"/>
      <charset val="134"/>
    </font>
    <font>
      <b/>
      <sz val="9"/>
      <name val="宋体"/>
      <charset val="134"/>
    </font>
    <font>
      <sz val="11"/>
      <name val="方正书宋_GBK"/>
      <charset val="134"/>
    </font>
    <font>
      <sz val="9"/>
      <name val="宋体"/>
      <charset val="134"/>
    </font>
    <font>
      <b/>
      <sz val="11"/>
      <name val="方正书宋_GBK"/>
      <charset val="134"/>
    </font>
    <font>
      <sz val="11"/>
      <name val="宋体"/>
      <charset val="0"/>
      <scheme val="minor"/>
    </font>
    <font>
      <b/>
      <sz val="9"/>
      <name val="方正书宋_GBK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177" fontId="0" fillId="2" borderId="8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 wrapText="1"/>
    </xf>
    <xf numFmtId="178" fontId="8" fillId="2" borderId="12" xfId="0" applyNumberFormat="1" applyFont="1" applyFill="1" applyBorder="1" applyAlignment="1">
      <alignment horizontal="center" vertical="center"/>
    </xf>
    <xf numFmtId="178" fontId="8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10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49" fontId="9" fillId="5" borderId="8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>
      <alignment horizontal="right" vertical="center"/>
    </xf>
    <xf numFmtId="49" fontId="10" fillId="4" borderId="8" xfId="0" applyNumberFormat="1" applyFont="1" applyFill="1" applyBorder="1" applyAlignment="1">
      <alignment vertical="center"/>
    </xf>
    <xf numFmtId="177" fontId="10" fillId="4" borderId="8" xfId="0" applyNumberFormat="1" applyFont="1" applyFill="1" applyBorder="1" applyAlignment="1">
      <alignment vertical="center" wrapText="1"/>
    </xf>
    <xf numFmtId="177" fontId="10" fillId="4" borderId="0" xfId="0" applyNumberFormat="1" applyFont="1" applyFill="1" applyAlignment="1">
      <alignment horizontal="right" vertical="center"/>
    </xf>
    <xf numFmtId="177" fontId="9" fillId="5" borderId="8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vertical="center"/>
    </xf>
    <xf numFmtId="49" fontId="11" fillId="6" borderId="8" xfId="0" applyNumberFormat="1" applyFont="1" applyFill="1" applyBorder="1" applyAlignment="1">
      <alignment vertical="center" wrapText="1"/>
    </xf>
    <xf numFmtId="49" fontId="11" fillId="6" borderId="8" xfId="0" applyNumberFormat="1" applyFont="1" applyFill="1" applyBorder="1" applyAlignment="1">
      <alignment vertical="center"/>
    </xf>
    <xf numFmtId="0" fontId="11" fillId="6" borderId="8" xfId="0" applyFont="1" applyFill="1" applyBorder="1" applyAlignment="1">
      <alignment horizontal="left" vertical="center" wrapText="1"/>
    </xf>
    <xf numFmtId="49" fontId="11" fillId="6" borderId="8" xfId="0" applyNumberFormat="1" applyFont="1" applyFill="1" applyBorder="1" applyAlignment="1">
      <alignment horizontal="left" vertical="center" wrapText="1"/>
    </xf>
    <xf numFmtId="177" fontId="0" fillId="6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left" vertical="center" wrapText="1"/>
    </xf>
    <xf numFmtId="177" fontId="0" fillId="0" borderId="8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5" fillId="7" borderId="8" xfId="0" applyFont="1" applyFill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177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5" fillId="4" borderId="8" xfId="0" applyNumberFormat="1" applyFont="1" applyFill="1" applyBorder="1">
      <alignment vertical="center"/>
    </xf>
    <xf numFmtId="177" fontId="5" fillId="8" borderId="8" xfId="0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0" borderId="5" xfId="0" applyFont="1" applyBorder="1" applyAlignment="1" quotePrefix="1">
      <alignment horizontal="left" vertical="center"/>
    </xf>
    <xf numFmtId="0" fontId="11" fillId="6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3" sqref="B3:F3"/>
    </sheetView>
  </sheetViews>
  <sheetFormatPr defaultColWidth="15.0925925925926" defaultRowHeight="23" customHeight="1" outlineLevelCol="7"/>
  <cols>
    <col min="1" max="1" width="14.7314814814815" style="67" customWidth="1"/>
    <col min="2" max="2" width="14.3611111111111" style="67" customWidth="1"/>
    <col min="3" max="3" width="13.3611111111111" style="67" customWidth="1"/>
    <col min="4" max="4" width="14.9074074074074" style="67" customWidth="1"/>
    <col min="5" max="5" width="15.0925925925926" style="67" customWidth="1"/>
    <col min="6" max="6" width="13.4537037037037" style="67" customWidth="1"/>
    <col min="7" max="16384" width="15.0925925925926" style="67" customWidth="1"/>
  </cols>
  <sheetData>
    <row r="1" s="67" customFormat="1" customHeight="1" spans="1:6">
      <c r="A1" s="68" t="s">
        <v>0</v>
      </c>
      <c r="B1" s="68"/>
      <c r="C1" s="68"/>
      <c r="D1" s="68"/>
      <c r="E1" s="68"/>
      <c r="F1" s="68"/>
    </row>
    <row r="2" s="67" customFormat="1" customHeight="1" spans="1:6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</row>
    <row r="3" s="67" customFormat="1" ht="30" customHeight="1" spans="1:6">
      <c r="A3" s="70" t="s">
        <v>7</v>
      </c>
      <c r="B3" s="71" t="s">
        <v>8</v>
      </c>
      <c r="C3" s="71"/>
      <c r="D3" s="71"/>
      <c r="E3" s="71"/>
      <c r="F3" s="72"/>
    </row>
    <row r="4" s="67" customFormat="1" customHeight="1" spans="1:6">
      <c r="A4" s="69" t="s">
        <v>9</v>
      </c>
      <c r="B4" s="73"/>
      <c r="C4" s="73"/>
      <c r="D4" s="73"/>
      <c r="E4" s="73"/>
      <c r="F4" s="73"/>
    </row>
    <row r="5" s="67" customFormat="1" customHeight="1" spans="1:6">
      <c r="A5" s="69" t="s">
        <v>10</v>
      </c>
      <c r="B5" s="73"/>
      <c r="C5" s="73"/>
      <c r="D5" s="73"/>
      <c r="E5" s="73"/>
      <c r="F5" s="73"/>
    </row>
    <row r="6" s="67" customFormat="1" customHeight="1" spans="1:6">
      <c r="A6" s="74" t="s">
        <v>11</v>
      </c>
      <c r="B6" s="75"/>
      <c r="C6" s="75"/>
      <c r="D6" s="75"/>
      <c r="E6" s="75"/>
      <c r="F6" s="76"/>
    </row>
    <row r="7" s="67" customFormat="1" customHeight="1" spans="1:6">
      <c r="A7" s="69" t="s">
        <v>12</v>
      </c>
      <c r="B7" s="77">
        <v>11448</v>
      </c>
      <c r="C7" s="69" t="s">
        <v>13</v>
      </c>
      <c r="D7" s="78">
        <v>1</v>
      </c>
      <c r="E7" s="69" t="s">
        <v>14</v>
      </c>
      <c r="F7" s="78" t="s">
        <v>15</v>
      </c>
    </row>
    <row r="8" s="67" customFormat="1" customHeight="1" spans="1:6">
      <c r="A8" s="69" t="s">
        <v>16</v>
      </c>
      <c r="B8" s="77">
        <v>11448</v>
      </c>
      <c r="C8" s="69" t="s">
        <v>17</v>
      </c>
      <c r="D8" s="79">
        <v>0</v>
      </c>
      <c r="E8" s="69" t="s">
        <v>18</v>
      </c>
      <c r="F8" s="80">
        <f>B7+D8</f>
        <v>11448</v>
      </c>
    </row>
    <row r="9" s="67" customFormat="1" customHeight="1" spans="1:8">
      <c r="A9" s="69" t="s">
        <v>19</v>
      </c>
      <c r="B9" s="77">
        <v>11448</v>
      </c>
      <c r="C9" s="69" t="s">
        <v>20</v>
      </c>
      <c r="D9" s="80">
        <f>B9-B7</f>
        <v>0</v>
      </c>
      <c r="E9" s="69"/>
      <c r="F9" s="69"/>
      <c r="H9" s="81"/>
    </row>
    <row r="10" s="67" customFormat="1" customHeight="1" spans="1:8">
      <c r="A10" s="69" t="s">
        <v>21</v>
      </c>
      <c r="B10" s="77">
        <v>11448</v>
      </c>
      <c r="C10" s="69" t="s">
        <v>22</v>
      </c>
      <c r="D10" s="77">
        <v>0</v>
      </c>
      <c r="E10" s="69" t="s">
        <v>23</v>
      </c>
      <c r="F10" s="80">
        <f>B8-D10</f>
        <v>11448</v>
      </c>
      <c r="H10" s="81"/>
    </row>
    <row r="11" s="67" customFormat="1" customHeight="1" spans="1:6">
      <c r="A11" s="69" t="s">
        <v>24</v>
      </c>
      <c r="B11" s="73" t="s">
        <v>25</v>
      </c>
      <c r="C11" s="73"/>
      <c r="D11" s="73"/>
      <c r="E11" s="73"/>
      <c r="F11" s="73"/>
    </row>
    <row r="12" s="67" customFormat="1" customHeight="1" spans="1:6">
      <c r="A12" s="69" t="s">
        <v>26</v>
      </c>
      <c r="B12" s="82" t="s">
        <v>27</v>
      </c>
      <c r="C12" s="83"/>
      <c r="D12" s="83"/>
      <c r="E12" s="83"/>
      <c r="F12" s="84"/>
    </row>
    <row r="13" s="67" customFormat="1" customHeight="1" spans="1:6">
      <c r="A13" s="69" t="s">
        <v>28</v>
      </c>
      <c r="B13" s="87" t="s">
        <v>29</v>
      </c>
      <c r="C13" s="83"/>
      <c r="D13" s="83"/>
      <c r="E13" s="83"/>
      <c r="F13" s="84"/>
    </row>
    <row r="14" s="67" customFormat="1" customHeight="1" spans="1:6">
      <c r="A14" s="74" t="s">
        <v>30</v>
      </c>
      <c r="B14" s="75"/>
      <c r="C14" s="75"/>
      <c r="D14" s="75"/>
      <c r="E14" s="75"/>
      <c r="F14" s="76"/>
    </row>
    <row r="15" s="67" customFormat="1" customHeight="1" spans="1:6">
      <c r="A15" s="85"/>
      <c r="B15" s="85"/>
      <c r="C15" s="85"/>
      <c r="D15" s="85"/>
      <c r="E15" s="85"/>
      <c r="F15" s="85"/>
    </row>
    <row r="16" s="67" customFormat="1" customHeight="1" spans="1:6">
      <c r="A16" s="86" t="s">
        <v>31</v>
      </c>
      <c r="B16" s="86"/>
      <c r="C16" s="86"/>
      <c r="D16" s="86"/>
      <c r="E16" s="86"/>
      <c r="F16" s="86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6" sqref="C6"/>
    </sheetView>
  </sheetViews>
  <sheetFormatPr defaultColWidth="8.73148148148148" defaultRowHeight="28" customHeight="1" outlineLevelRow="4"/>
  <cols>
    <col min="1" max="1" width="13.2685185185185" style="48" customWidth="1"/>
    <col min="2" max="2" width="28.6388888888889" style="48" customWidth="1"/>
    <col min="3" max="3" width="15.6388888888889" style="48" customWidth="1"/>
    <col min="4" max="4" width="14" style="48" customWidth="1"/>
    <col min="5" max="5" width="24" style="48" customWidth="1"/>
    <col min="6" max="6" width="14.1851851851852" style="48" customWidth="1"/>
    <col min="7" max="7" width="14.2685185185185" style="49" customWidth="1"/>
    <col min="8" max="8" width="16.6388888888889" style="48" customWidth="1"/>
    <col min="9" max="16384" width="8.73148148148148" style="48"/>
  </cols>
  <sheetData>
    <row r="1" s="46" customFormat="1" ht="30" customHeight="1" spans="1:7">
      <c r="A1" s="50" t="s">
        <v>32</v>
      </c>
      <c r="B1" s="51" t="s">
        <v>33</v>
      </c>
      <c r="C1" s="51" t="s">
        <v>34</v>
      </c>
      <c r="G1" s="52"/>
    </row>
    <row r="2" s="47" customFormat="1" ht="30" customHeight="1" spans="1:7">
      <c r="A2" s="53" t="s">
        <v>35</v>
      </c>
      <c r="B2" s="53" t="s">
        <v>36</v>
      </c>
      <c r="C2" s="54">
        <v>10800</v>
      </c>
      <c r="G2" s="55"/>
    </row>
    <row r="3" s="46" customFormat="1" ht="30" customHeight="1" spans="1:10">
      <c r="A3" s="51" t="s">
        <v>37</v>
      </c>
      <c r="B3" s="51" t="s">
        <v>38</v>
      </c>
      <c r="C3" s="51" t="s">
        <v>39</v>
      </c>
      <c r="D3" s="51" t="s">
        <v>40</v>
      </c>
      <c r="E3" s="51" t="s">
        <v>41</v>
      </c>
      <c r="F3" s="51" t="s">
        <v>42</v>
      </c>
      <c r="G3" s="56" t="s">
        <v>43</v>
      </c>
      <c r="H3" s="51" t="s">
        <v>44</v>
      </c>
      <c r="I3" s="65" t="s">
        <v>45</v>
      </c>
      <c r="J3" s="65" t="s">
        <v>46</v>
      </c>
    </row>
    <row r="4" customHeight="1" spans="1:10">
      <c r="A4" s="57"/>
      <c r="B4" s="58" t="s">
        <v>47</v>
      </c>
      <c r="C4" s="58" t="s">
        <v>48</v>
      </c>
      <c r="D4" s="59" t="s">
        <v>49</v>
      </c>
      <c r="E4" s="88" t="s">
        <v>50</v>
      </c>
      <c r="F4" s="61" t="s">
        <v>51</v>
      </c>
      <c r="G4" s="62">
        <v>10800</v>
      </c>
      <c r="H4" s="63"/>
      <c r="I4" s="66">
        <v>0.06</v>
      </c>
      <c r="J4" s="48">
        <f>G4*(1+I4)</f>
        <v>11448</v>
      </c>
    </row>
    <row r="5" customHeight="1" spans="1:8">
      <c r="A5" s="57"/>
      <c r="B5" s="57"/>
      <c r="C5" s="57"/>
      <c r="D5" s="57"/>
      <c r="E5" s="57"/>
      <c r="F5" s="57"/>
      <c r="G5" s="64"/>
      <c r="H5" s="57"/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4" workbookViewId="0">
      <selection activeCell="M10" sqref="M10"/>
    </sheetView>
  </sheetViews>
  <sheetFormatPr defaultColWidth="9" defaultRowHeight="22" customHeight="1" outlineLevelCol="5"/>
  <cols>
    <col min="1" max="1" width="4.4537037037037" style="3" customWidth="1"/>
    <col min="2" max="2" width="18.5462962962963" style="1" customWidth="1"/>
    <col min="3" max="3" width="27.7314814814815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customHeight="1" spans="1:6">
      <c r="A1" s="5" t="s">
        <v>52</v>
      </c>
      <c r="B1" s="5"/>
      <c r="C1" s="5"/>
      <c r="D1" s="6"/>
      <c r="E1" s="6"/>
      <c r="F1" s="5"/>
    </row>
    <row r="2" s="1" customFormat="1" customHeight="1" spans="1:6">
      <c r="A2" s="7" t="s">
        <v>53</v>
      </c>
      <c r="B2" s="7"/>
      <c r="C2" s="8"/>
      <c r="D2" s="7"/>
      <c r="E2" s="7" t="s">
        <v>54</v>
      </c>
      <c r="F2" s="9">
        <v>45244</v>
      </c>
    </row>
    <row r="3" s="1" customFormat="1" customHeight="1" spans="1:6">
      <c r="A3" s="10" t="s">
        <v>55</v>
      </c>
      <c r="B3" s="11"/>
      <c r="C3" s="11"/>
      <c r="D3" s="12"/>
      <c r="E3" s="12"/>
      <c r="F3" s="13"/>
    </row>
    <row r="4" s="1" customFormat="1" customHeight="1" spans="1:6">
      <c r="A4" s="14" t="s">
        <v>56</v>
      </c>
      <c r="B4" s="15" t="s">
        <v>57</v>
      </c>
      <c r="C4" s="16" t="s">
        <v>58</v>
      </c>
      <c r="D4" s="17"/>
      <c r="E4" s="17"/>
      <c r="F4" s="18"/>
    </row>
    <row r="5" s="2" customFormat="1" customHeight="1" spans="1:6">
      <c r="A5" s="19"/>
      <c r="B5" s="20" t="s">
        <v>59</v>
      </c>
      <c r="C5" s="21" t="s">
        <v>60</v>
      </c>
      <c r="D5" s="18" t="s">
        <v>61</v>
      </c>
      <c r="E5" s="22" t="s">
        <v>62</v>
      </c>
      <c r="F5" s="21" t="s">
        <v>63</v>
      </c>
    </row>
    <row r="6" s="1" customFormat="1" customHeight="1" spans="1:6">
      <c r="A6" s="19">
        <v>1</v>
      </c>
      <c r="B6" s="23" t="s">
        <v>64</v>
      </c>
      <c r="C6" s="24" t="s">
        <v>65</v>
      </c>
      <c r="D6" s="25">
        <v>45224</v>
      </c>
      <c r="E6" s="25">
        <v>45225</v>
      </c>
      <c r="F6" s="21" t="s">
        <v>66</v>
      </c>
    </row>
    <row r="7" s="1" customFormat="1" customHeight="1" spans="1:6">
      <c r="A7" s="19">
        <v>2</v>
      </c>
      <c r="B7" s="23" t="s">
        <v>67</v>
      </c>
      <c r="C7" s="24" t="s">
        <v>68</v>
      </c>
      <c r="D7" s="25">
        <v>45181</v>
      </c>
      <c r="E7" s="25">
        <v>45181</v>
      </c>
      <c r="F7" s="21" t="s">
        <v>66</v>
      </c>
    </row>
    <row r="8" s="1" customFormat="1" customHeight="1" spans="1:6">
      <c r="A8" s="19">
        <v>3</v>
      </c>
      <c r="B8" s="23" t="s">
        <v>69</v>
      </c>
      <c r="C8" s="24" t="s">
        <v>70</v>
      </c>
      <c r="D8" s="25">
        <v>45182</v>
      </c>
      <c r="E8" s="25">
        <v>45182</v>
      </c>
      <c r="F8" s="21" t="s">
        <v>66</v>
      </c>
    </row>
    <row r="9" s="1" customFormat="1" customHeight="1" spans="1:6">
      <c r="A9" s="19">
        <v>4</v>
      </c>
      <c r="B9" s="23" t="s">
        <v>71</v>
      </c>
      <c r="C9" s="24" t="s">
        <v>72</v>
      </c>
      <c r="D9" s="25">
        <v>45183</v>
      </c>
      <c r="E9" s="25">
        <v>45183</v>
      </c>
      <c r="F9" s="21" t="s">
        <v>66</v>
      </c>
    </row>
    <row r="10" s="1" customFormat="1" customHeight="1" spans="1:6">
      <c r="A10" s="21" t="s">
        <v>73</v>
      </c>
      <c r="B10" s="21"/>
      <c r="C10" s="21"/>
      <c r="D10" s="21"/>
      <c r="E10" s="21"/>
      <c r="F10" s="21"/>
    </row>
    <row r="11" s="1" customFormat="1" customHeight="1" spans="1:6">
      <c r="A11" s="26" t="s">
        <v>56</v>
      </c>
      <c r="B11" s="27" t="s">
        <v>74</v>
      </c>
      <c r="C11" s="28" t="s">
        <v>75</v>
      </c>
      <c r="D11" s="29" t="s">
        <v>76</v>
      </c>
      <c r="E11" s="29"/>
      <c r="F11" s="30" t="s">
        <v>77</v>
      </c>
    </row>
    <row r="12" s="1" customFormat="1" customHeight="1" spans="1:6">
      <c r="A12" s="26">
        <v>1</v>
      </c>
      <c r="B12" s="31" t="s">
        <v>78</v>
      </c>
      <c r="C12" s="32">
        <v>2650</v>
      </c>
      <c r="D12" s="33">
        <v>2650</v>
      </c>
      <c r="E12" s="33"/>
      <c r="F12" s="30">
        <v>0</v>
      </c>
    </row>
    <row r="13" s="1" customFormat="1" customHeight="1" spans="1:6">
      <c r="A13" s="26">
        <v>2</v>
      </c>
      <c r="B13" s="31" t="s">
        <v>78</v>
      </c>
      <c r="C13" s="32">
        <v>7950</v>
      </c>
      <c r="D13" s="34">
        <v>7950</v>
      </c>
      <c r="E13" s="35"/>
      <c r="F13" s="30">
        <v>0</v>
      </c>
    </row>
    <row r="14" s="1" customFormat="1" customHeight="1" spans="1:6">
      <c r="A14" s="26">
        <v>3</v>
      </c>
      <c r="B14" s="31" t="s">
        <v>78</v>
      </c>
      <c r="C14" s="32">
        <v>424</v>
      </c>
      <c r="D14" s="33">
        <v>424</v>
      </c>
      <c r="E14" s="33"/>
      <c r="F14" s="30">
        <v>0</v>
      </c>
    </row>
    <row r="15" s="1" customFormat="1" customHeight="1" spans="1:6">
      <c r="A15" s="26">
        <v>4</v>
      </c>
      <c r="B15" s="31" t="s">
        <v>78</v>
      </c>
      <c r="C15" s="32">
        <v>424</v>
      </c>
      <c r="D15" s="33">
        <v>424</v>
      </c>
      <c r="E15" s="33"/>
      <c r="F15" s="21">
        <v>0</v>
      </c>
    </row>
    <row r="16" s="1" customFormat="1" ht="25" customHeight="1" spans="1:6">
      <c r="A16" s="36" t="s">
        <v>79</v>
      </c>
      <c r="B16" s="37"/>
      <c r="C16" s="38">
        <f>SUM(C12:C15)</f>
        <v>11448</v>
      </c>
      <c r="D16" s="39">
        <f>C16</f>
        <v>11448</v>
      </c>
      <c r="E16" s="39"/>
      <c r="F16" s="40">
        <f>SUM(F15:F15)</f>
        <v>0</v>
      </c>
    </row>
    <row r="17" s="3" customFormat="1" ht="32" customHeight="1" spans="1:6">
      <c r="A17" s="41" t="s">
        <v>80</v>
      </c>
      <c r="B17" s="42" t="s">
        <v>81</v>
      </c>
      <c r="C17" s="20"/>
      <c r="D17" s="43" t="s">
        <v>82</v>
      </c>
      <c r="E17" s="44"/>
      <c r="F17" s="45"/>
    </row>
    <row r="18" s="1" customFormat="1" customHeight="1" spans="1:5">
      <c r="A18" s="3"/>
      <c r="D18" s="4"/>
      <c r="E18" s="4"/>
    </row>
  </sheetData>
  <mergeCells count="14">
    <mergeCell ref="A1:F1"/>
    <mergeCell ref="A2:B2"/>
    <mergeCell ref="A3:F3"/>
    <mergeCell ref="C4:F4"/>
    <mergeCell ref="A10:F10"/>
    <mergeCell ref="D11:E11"/>
    <mergeCell ref="D12:E12"/>
    <mergeCell ref="D13:E13"/>
    <mergeCell ref="D14:E14"/>
    <mergeCell ref="D15:E15"/>
    <mergeCell ref="A16:B16"/>
    <mergeCell ref="D16:E16"/>
    <mergeCell ref="D17:E17"/>
    <mergeCell ref="A4:A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刘述光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2023-11-14T14:53:31Z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