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灵活用工付款申请" sheetId="2" r:id="rId1"/>
    <sheet name="用工明细" sheetId="3" r:id="rId2"/>
    <sheet name="刘海燕" sheetId="4" r:id="rId3"/>
    <sheet name="陈如冬" sheetId="7" r:id="rId4"/>
    <sheet name="王慧娟" sheetId="8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<sst xmlns="http://schemas.openxmlformats.org/spreadsheetml/2006/main" count="185" uniqueCount="103">
  <si>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</si>
  <si>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</si>
  <si>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</si>
  <si>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</si>
  <si>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</si>
  <si>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</si>
  <si>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</si>
  <si>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</si>
  <si>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支付株洲市云享-各运维项目项目维护保养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</si>
  <si>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</si>
  <si>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</si>
  <si>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</si>
  <si>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</si>
  <si>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</si>
  <si>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</si>
  <si>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</si>
  <si>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</si>
  <si>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</si>
  <si>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</si>
  <si>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</si>
  <si>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</si>
  <si>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</si>
  <si>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</si>
  <si>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</si>
  <si>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</si>
  <si>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</si>
  <si>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</si>
  <si>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</si>
  <si>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</si>
  <si>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</si>
  <si>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</si>
  <si>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</si>
  <si>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</si>
  <si>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</si>
  <si>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</si>
  <si>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2023010198</t>
  </si>
  <si>
    <t>3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</si>
  <si>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</si>
  <si>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</si>
  <si>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</si>
  <si>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</si>
  <si>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</si>
  <si>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</si>
  <si>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</si>
  <si>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</si>
  <si>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6217002940106920415</t>
  </si>
  <si>
    <t>建行</t>
  </si>
  <si>
    <t>刘海燕</t>
  </si>
  <si>
    <t>432524199709277447</t>
  </si>
  <si>
    <t>18273376503</t>
  </si>
  <si>
    <t>6210300100672002</t>
  </si>
  <si>
    <t>北京银行</t>
  </si>
  <si>
    <t>陈如冬</t>
  </si>
  <si>
    <t>352102197001250012</t>
  </si>
  <si>
    <t>18526826513</t>
  </si>
  <si>
    <t>6226220149542366</t>
  </si>
  <si>
    <t>民生银行</t>
  </si>
  <si>
    <t>王慧娟</t>
  </si>
  <si>
    <t>130434199001234446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</si>
  <si>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</si>
  <si>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</si>
  <si>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</si>
  <si>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</si>
  <si>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</si>
  <si>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</si>
  <si>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</si>
  <si>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</si>
  <si>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</si>
  <si>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</si>
  <si>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</si>
  <si>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</si>
  <si>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鼎昆大厦</t>
  </si>
  <si>
    <t>空调设备维护保养</t>
  </si>
  <si>
    <t>完工</t>
  </si>
  <si>
    <t>包钢稀土板材有限公司</t>
  </si>
  <si>
    <t>设备维护费-临时工60天</t>
  </si>
  <si>
    <t>华联回龙观二店</t>
  </si>
  <si>
    <t>空调机组维护保养</t>
  </si>
  <si>
    <t>结算金额</t>
  </si>
  <si>
    <t>内容</t>
  </si>
  <si>
    <t>应结算价税合计金额</t>
  </si>
  <si>
    <t>实际结算价税合计金额</t>
  </si>
  <si>
    <t>未结算金额</t>
  </si>
  <si>
    <t>维护保养服务费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</si>
  <si>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</si>
  <si>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</si>
  <si>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</si>
  <si>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</si>
  <si>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</si>
  <si>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</si>
  <si>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</si>
  <si>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</si>
  <si>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</si>
  <si>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</si>
  <si>
    <t>高碑店库房</t>
  </si>
  <si>
    <t>高碑店库房设备维护保养</t>
  </si>
  <si>
    <t>天津鲁华</t>
  </si>
  <si>
    <t>螺杆机维护保养</t>
  </si>
  <si>
    <t>结 算 金 额</t>
  </si>
  <si>
    <t>中国石油工程建设公司</t>
  </si>
  <si>
    <t>中石油建设工程空调维护保养</t>
  </si>
  <si>
    <t>美洋物业</t>
  </si>
  <si>
    <t>和乔丽晶锅炉设备维护保养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</si>
</sst>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8" fillId="19" borderId="1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6" borderId="8" xfId="0" applyNumberFormat="1" applyFont="1" applyFill="1" applyBorder="1" applyAlignment="1">
      <alignment vertical="center"/>
    </xf>
    <xf numFmtId="49" fontId="12" fillId="6" borderId="8" xfId="0" applyNumberFormat="1" applyFont="1" applyFill="1" applyBorder="1" applyAlignment="1" applyProtection="1">
      <alignment vertical="center"/>
    </xf>
    <xf numFmtId="49" fontId="13" fillId="5" borderId="8" xfId="0" applyNumberFormat="1" applyFont="1" applyFill="1" applyBorder="1" applyAlignment="1">
      <alignment vertical="center"/>
    </xf>
    <xf numFmtId="177" fontId="13" fillId="5" borderId="8" xfId="0" applyNumberFormat="1" applyFont="1" applyFill="1" applyBorder="1" applyAlignment="1">
      <alignment vertical="center" wrapText="1"/>
    </xf>
    <xf numFmtId="177" fontId="13" fillId="5" borderId="0" xfId="0" applyNumberFormat="1" applyFont="1" applyFill="1" applyAlignment="1">
      <alignment horizontal="right" vertical="center"/>
    </xf>
    <xf numFmtId="176" fontId="13" fillId="5" borderId="8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8" xfId="0" applyNumberFormat="1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horizontal="left" vertical="center"/>
    </xf>
    <xf numFmtId="177" fontId="0" fillId="5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7" fontId="11" fillId="5" borderId="8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7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5" borderId="8" xfId="0" applyNumberFormat="1" applyFont="1" applyFill="1" applyBorder="1">
      <alignment vertical="center"/>
    </xf>
    <xf numFmtId="177" fontId="7" fillId="8" borderId="8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5" borderId="8" xfId="0" applyFont="1" applyFill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  <xf numFmtId="0" fontId="6" fillId="4" borderId="8" xfId="0" applyFont="1" applyFill="1" applyBorder="1" applyAlignment="1" quotePrefix="1">
      <alignment horizontal="left" vertical="center" wrapText="1"/>
    </xf>
    <xf numFmtId="0" fontId="0" fillId="2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3" workbookViewId="0">
      <selection activeCell="H11" sqref="H11"/>
    </sheetView>
  </sheetViews>
  <sheetFormatPr defaultColWidth="15.0909090909091" defaultRowHeight="23" customHeight="1" outlineLevelCol="7"/>
  <cols>
    <col min="1" max="1" width="14.7272727272727" style="88" customWidth="1"/>
    <col min="2" max="2" width="14.3636363636364" style="88" customWidth="1"/>
    <col min="3" max="3" width="13.3636363636364" style="88" customWidth="1"/>
    <col min="4" max="4" width="14.9090909090909" style="88" customWidth="1"/>
    <col min="5" max="5" width="15.0909090909091" style="88" customWidth="1"/>
    <col min="6" max="6" width="13.4545454545455" style="88" customWidth="1"/>
    <col min="7" max="16384" width="15.0909090909091" style="88" customWidth="1"/>
  </cols>
  <sheetData>
    <row r="1" s="88" customFormat="1" customHeight="1" spans="1:6">
      <c r="A1" s="89" t="s">
        <v>0</v>
      </c>
      <c r="B1" s="89"/>
      <c r="C1" s="89"/>
      <c r="D1" s="89"/>
      <c r="E1" s="89"/>
      <c r="F1" s="89"/>
    </row>
    <row r="2" s="88" customFormat="1" customHeight="1" spans="1:6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</row>
    <row r="3" s="88" customFormat="1" ht="30" customHeight="1" spans="1:6">
      <c r="A3" s="91" t="s">
        <v>7</v>
      </c>
      <c r="B3" s="92" t="s">
        <v>8</v>
      </c>
      <c r="C3" s="92"/>
      <c r="D3" s="92"/>
      <c r="E3" s="92"/>
      <c r="F3" s="93"/>
    </row>
    <row r="4" s="88" customFormat="1" customHeight="1" spans="1:6">
      <c r="A4" s="90" t="s">
        <v>9</v>
      </c>
      <c r="B4" s="94"/>
      <c r="C4" s="94"/>
      <c r="D4" s="94"/>
      <c r="E4" s="94"/>
      <c r="F4" s="94"/>
    </row>
    <row r="5" s="88" customFormat="1" customHeight="1" spans="1:6">
      <c r="A5" s="90" t="s">
        <v>10</v>
      </c>
      <c r="B5" s="94"/>
      <c r="C5" s="94"/>
      <c r="D5" s="94"/>
      <c r="E5" s="94"/>
      <c r="F5" s="94"/>
    </row>
    <row r="6" s="88" customFormat="1" customHeight="1" spans="1:6">
      <c r="A6" s="95" t="s">
        <v>11</v>
      </c>
      <c r="B6" s="96"/>
      <c r="C6" s="96"/>
      <c r="D6" s="96"/>
      <c r="E6" s="96"/>
      <c r="F6" s="97"/>
    </row>
    <row r="7" s="88" customFormat="1" customHeight="1" spans="1:6">
      <c r="A7" s="90" t="s">
        <v>12</v>
      </c>
      <c r="B7" s="98">
        <v>245708</v>
      </c>
      <c r="C7" s="90" t="s">
        <v>13</v>
      </c>
      <c r="D7" s="99">
        <v>1</v>
      </c>
      <c r="E7" s="90" t="s">
        <v>14</v>
      </c>
      <c r="F7" s="99" t="s">
        <v>15</v>
      </c>
    </row>
    <row r="8" s="88" customFormat="1" customHeight="1" spans="1:6">
      <c r="A8" s="90" t="s">
        <v>16</v>
      </c>
      <c r="B8" s="98">
        <v>245708</v>
      </c>
      <c r="C8" s="90" t="s">
        <v>17</v>
      </c>
      <c r="D8" s="100">
        <v>0</v>
      </c>
      <c r="E8" s="90" t="s">
        <v>18</v>
      </c>
      <c r="F8" s="101">
        <f>B7+D8</f>
        <v>245708</v>
      </c>
    </row>
    <row r="9" s="88" customFormat="1" customHeight="1" spans="1:8">
      <c r="A9" s="90" t="s">
        <v>19</v>
      </c>
      <c r="B9" s="98">
        <v>245708</v>
      </c>
      <c r="C9" s="90" t="s">
        <v>20</v>
      </c>
      <c r="D9" s="101">
        <f>B9-B7</f>
        <v>0</v>
      </c>
      <c r="E9" s="90"/>
      <c r="F9" s="90"/>
      <c r="H9" s="102"/>
    </row>
    <row r="10" s="88" customFormat="1" customHeight="1" spans="1:8">
      <c r="A10" s="90" t="s">
        <v>21</v>
      </c>
      <c r="B10" s="98">
        <v>245708</v>
      </c>
      <c r="C10" s="90" t="s">
        <v>22</v>
      </c>
      <c r="D10" s="98">
        <v>0</v>
      </c>
      <c r="E10" s="90" t="s">
        <v>23</v>
      </c>
      <c r="F10" s="101">
        <f>B8-D10</f>
        <v>245708</v>
      </c>
      <c r="H10" s="102"/>
    </row>
    <row r="11" s="88" customFormat="1" customHeight="1" spans="1:6">
      <c r="A11" s="90" t="s">
        <v>24</v>
      </c>
      <c r="B11" s="94" t="s">
        <v>25</v>
      </c>
      <c r="C11" s="94"/>
      <c r="D11" s="94"/>
      <c r="E11" s="94"/>
      <c r="F11" s="94"/>
    </row>
    <row r="12" s="88" customFormat="1" customHeight="1" spans="1:6">
      <c r="A12" s="90" t="s">
        <v>26</v>
      </c>
      <c r="B12" s="103" t="s">
        <v>27</v>
      </c>
      <c r="C12" s="104"/>
      <c r="D12" s="104"/>
      <c r="E12" s="104"/>
      <c r="F12" s="105"/>
    </row>
    <row r="13" s="88" customFormat="1" customHeight="1" spans="1:6">
      <c r="A13" s="90" t="s">
        <v>28</v>
      </c>
      <c r="B13" s="108" t="s">
        <v>29</v>
      </c>
      <c r="C13" s="104"/>
      <c r="D13" s="104"/>
      <c r="E13" s="104"/>
      <c r="F13" s="105"/>
    </row>
    <row r="14" s="88" customFormat="1" customHeight="1" spans="1:6">
      <c r="A14" s="95" t="s">
        <v>30</v>
      </c>
      <c r="B14" s="96"/>
      <c r="C14" s="96"/>
      <c r="D14" s="96"/>
      <c r="E14" s="96"/>
      <c r="F14" s="97"/>
    </row>
    <row r="15" s="88" customFormat="1" customHeight="1" spans="1:6">
      <c r="A15" s="106"/>
      <c r="B15" s="106"/>
      <c r="C15" s="106"/>
      <c r="D15" s="106"/>
      <c r="E15" s="106"/>
      <c r="F15" s="106"/>
    </row>
    <row r="16" s="88" customFormat="1" customHeight="1" spans="1:6">
      <c r="A16" s="107" t="s">
        <v>31</v>
      </c>
      <c r="B16" s="107"/>
      <c r="C16" s="107"/>
      <c r="D16" s="107"/>
      <c r="E16" s="107"/>
      <c r="F16" s="10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9" sqref="D9"/>
    </sheetView>
  </sheetViews>
  <sheetFormatPr defaultColWidth="8.72727272727273" defaultRowHeight="28" customHeight="1" outlineLevelRow="5" outlineLevelCol="7"/>
  <cols>
    <col min="1" max="1" width="13.2727272727273" style="69" customWidth="1"/>
    <col min="2" max="2" width="28.6363636363636" style="69" customWidth="1"/>
    <col min="3" max="3" width="15.6363636363636" style="69" customWidth="1"/>
    <col min="4" max="4" width="14" style="69" customWidth="1"/>
    <col min="5" max="5" width="24" style="69" customWidth="1"/>
    <col min="6" max="6" width="14.1818181818182" style="69" customWidth="1"/>
    <col min="7" max="7" width="14.2727272727273" style="69" customWidth="1"/>
    <col min="8" max="8" width="19.9090909090909" style="69" customWidth="1"/>
    <col min="9" max="16384" width="8.72727272727273" style="69"/>
  </cols>
  <sheetData>
    <row r="1" s="67" customFormat="1" ht="30" customHeight="1" spans="1:3">
      <c r="A1" s="70" t="s">
        <v>32</v>
      </c>
      <c r="B1" s="71" t="s">
        <v>33</v>
      </c>
      <c r="C1" s="71" t="s">
        <v>34</v>
      </c>
    </row>
    <row r="2" s="68" customFormat="1" ht="30" customHeight="1" spans="1:7">
      <c r="A2" s="72" t="s">
        <v>35</v>
      </c>
      <c r="B2" s="72" t="s">
        <v>36</v>
      </c>
      <c r="C2" s="73">
        <v>231800</v>
      </c>
      <c r="G2" s="74"/>
    </row>
    <row r="3" s="67" customFormat="1" ht="30" customHeight="1" spans="1:8">
      <c r="A3" s="71" t="s">
        <v>37</v>
      </c>
      <c r="B3" s="71" t="s">
        <v>38</v>
      </c>
      <c r="C3" s="71" t="s">
        <v>39</v>
      </c>
      <c r="D3" s="71" t="s">
        <v>40</v>
      </c>
      <c r="E3" s="71" t="s">
        <v>41</v>
      </c>
      <c r="F3" s="71" t="s">
        <v>42</v>
      </c>
      <c r="G3" s="71" t="s">
        <v>43</v>
      </c>
      <c r="H3" s="71" t="s">
        <v>44</v>
      </c>
    </row>
    <row r="4" s="69" customFormat="1" customHeight="1" spans="1:8">
      <c r="A4" s="75"/>
      <c r="B4" s="76" t="s">
        <v>45</v>
      </c>
      <c r="C4" s="77" t="s">
        <v>46</v>
      </c>
      <c r="D4" s="76" t="s">
        <v>47</v>
      </c>
      <c r="E4" s="76" t="s">
        <v>48</v>
      </c>
      <c r="F4" s="78" t="s">
        <v>49</v>
      </c>
      <c r="G4" s="79">
        <v>96800</v>
      </c>
      <c r="H4" s="80"/>
    </row>
    <row r="5" s="69" customFormat="1" customHeight="1" spans="1:8">
      <c r="A5" s="80"/>
      <c r="B5" s="81" t="s">
        <v>50</v>
      </c>
      <c r="C5" s="82" t="s">
        <v>51</v>
      </c>
      <c r="D5" s="81" t="s">
        <v>52</v>
      </c>
      <c r="E5" s="109" t="s">
        <v>53</v>
      </c>
      <c r="F5" s="84" t="s">
        <v>54</v>
      </c>
      <c r="G5" s="85">
        <v>95000</v>
      </c>
      <c r="H5" s="80"/>
    </row>
    <row r="6" s="69" customFormat="1" customHeight="1" spans="1:8">
      <c r="A6" s="80"/>
      <c r="B6" s="81" t="s">
        <v>55</v>
      </c>
      <c r="C6" s="82" t="s">
        <v>56</v>
      </c>
      <c r="D6" s="80" t="s">
        <v>57</v>
      </c>
      <c r="E6" s="110" t="s">
        <v>58</v>
      </c>
      <c r="F6" s="86">
        <v>15652065622</v>
      </c>
      <c r="G6" s="87">
        <v>40000</v>
      </c>
      <c r="H6" s="80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4" workbookViewId="0">
      <selection activeCell="I8" sqref="I8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59</v>
      </c>
      <c r="B1" s="5"/>
      <c r="C1" s="5"/>
      <c r="D1" s="6"/>
      <c r="E1" s="6"/>
      <c r="F1" s="5"/>
    </row>
    <row r="2" s="1" customFormat="1" ht="18" customHeight="1" spans="1:6">
      <c r="A2" s="7" t="s">
        <v>60</v>
      </c>
      <c r="B2" s="7"/>
      <c r="C2" s="8"/>
      <c r="D2" s="7"/>
      <c r="E2" s="7" t="s">
        <v>61</v>
      </c>
      <c r="F2" s="9">
        <v>44893</v>
      </c>
    </row>
    <row r="3" s="1" customFormat="1" ht="25" customHeight="1" spans="1:6">
      <c r="A3" s="10" t="s">
        <v>62</v>
      </c>
      <c r="B3" s="11"/>
      <c r="C3" s="11"/>
      <c r="D3" s="12"/>
      <c r="E3" s="12"/>
      <c r="F3" s="13"/>
    </row>
    <row r="4" s="1" customFormat="1" ht="28" customHeight="1" spans="1:6">
      <c r="A4" s="14" t="s">
        <v>63</v>
      </c>
      <c r="B4" s="15" t="s">
        <v>64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20" t="s">
        <v>66</v>
      </c>
      <c r="C5" s="21" t="s">
        <v>67</v>
      </c>
      <c r="D5" s="18" t="s">
        <v>68</v>
      </c>
      <c r="E5" s="22" t="s">
        <v>69</v>
      </c>
      <c r="F5" s="21" t="s">
        <v>70</v>
      </c>
    </row>
    <row r="6" s="1" customFormat="1" ht="25" customHeight="1" spans="1:6">
      <c r="A6" s="19">
        <v>1</v>
      </c>
      <c r="B6" s="23" t="s">
        <v>71</v>
      </c>
      <c r="C6" s="24" t="s">
        <v>72</v>
      </c>
      <c r="D6" s="25">
        <v>44814</v>
      </c>
      <c r="E6" s="25">
        <v>44844</v>
      </c>
      <c r="F6" s="21" t="s">
        <v>73</v>
      </c>
    </row>
    <row r="7" s="1" customFormat="1" ht="25" customHeight="1" spans="1:6">
      <c r="A7" s="19">
        <v>2</v>
      </c>
      <c r="B7" s="23" t="s">
        <v>74</v>
      </c>
      <c r="C7" s="24" t="s">
        <v>75</v>
      </c>
      <c r="D7" s="25">
        <v>44805</v>
      </c>
      <c r="E7" s="25">
        <v>44926</v>
      </c>
      <c r="F7" s="21" t="s">
        <v>73</v>
      </c>
    </row>
    <row r="8" s="1" customFormat="1" ht="25" customHeight="1" spans="1:6">
      <c r="A8" s="19">
        <v>3</v>
      </c>
      <c r="B8" s="23" t="s">
        <v>76</v>
      </c>
      <c r="C8" s="24" t="s">
        <v>77</v>
      </c>
      <c r="D8" s="25">
        <v>44824</v>
      </c>
      <c r="E8" s="25">
        <v>44864</v>
      </c>
      <c r="F8" s="21" t="s">
        <v>73</v>
      </c>
    </row>
    <row r="9" s="1" customFormat="1" ht="25" customHeight="1" spans="1:6">
      <c r="A9" s="19"/>
      <c r="B9" s="26"/>
      <c r="C9" s="23"/>
      <c r="D9" s="25"/>
      <c r="E9" s="25"/>
      <c r="F9" s="21"/>
    </row>
    <row r="10" s="1" customFormat="1" ht="25" customHeight="1" spans="1:6">
      <c r="A10" s="19"/>
      <c r="B10" s="23"/>
      <c r="C10" s="23"/>
      <c r="D10" s="25"/>
      <c r="E10" s="25"/>
      <c r="F10" s="21"/>
    </row>
    <row r="11" s="1" customFormat="1" ht="30" customHeight="1" spans="1:6">
      <c r="A11" s="27" t="s">
        <v>78</v>
      </c>
      <c r="B11" s="27"/>
      <c r="C11" s="27"/>
      <c r="D11" s="27"/>
      <c r="E11" s="27"/>
      <c r="F11" s="27"/>
    </row>
    <row r="12" s="1" customFormat="1" ht="30" customHeight="1" spans="1:6">
      <c r="A12" s="28" t="s">
        <v>63</v>
      </c>
      <c r="B12" s="29" t="s">
        <v>79</v>
      </c>
      <c r="C12" s="30" t="s">
        <v>80</v>
      </c>
      <c r="D12" s="31" t="s">
        <v>81</v>
      </c>
      <c r="E12" s="31"/>
      <c r="F12" s="32" t="s">
        <v>82</v>
      </c>
    </row>
    <row r="13" s="1" customFormat="1" ht="24" customHeight="1" spans="1:6">
      <c r="A13" s="33">
        <v>1</v>
      </c>
      <c r="B13" s="34" t="s">
        <v>83</v>
      </c>
      <c r="C13" s="35">
        <v>31800</v>
      </c>
      <c r="D13" s="36">
        <v>31800</v>
      </c>
      <c r="E13" s="36"/>
      <c r="F13" s="63">
        <v>0</v>
      </c>
    </row>
    <row r="14" s="1" customFormat="1" ht="24" customHeight="1" spans="1:6">
      <c r="A14" s="33">
        <v>2</v>
      </c>
      <c r="B14" s="34" t="s">
        <v>83</v>
      </c>
      <c r="C14" s="35">
        <v>17808</v>
      </c>
      <c r="D14" s="36">
        <v>17808</v>
      </c>
      <c r="E14" s="36"/>
      <c r="F14" s="63">
        <v>0</v>
      </c>
    </row>
    <row r="15" s="1" customFormat="1" ht="24" customHeight="1" spans="1:6">
      <c r="A15" s="33">
        <v>3</v>
      </c>
      <c r="B15" s="34" t="s">
        <v>83</v>
      </c>
      <c r="C15" s="35">
        <v>53000</v>
      </c>
      <c r="D15" s="36">
        <v>53000</v>
      </c>
      <c r="E15" s="36"/>
      <c r="F15" s="63">
        <v>0</v>
      </c>
    </row>
    <row r="16" s="1" customFormat="1" ht="24" customHeight="1" spans="1:6">
      <c r="A16" s="33"/>
      <c r="B16" s="34"/>
      <c r="C16" s="62"/>
      <c r="D16" s="36"/>
      <c r="E16" s="36"/>
      <c r="F16" s="63"/>
    </row>
    <row r="17" s="1" customFormat="1" ht="24" customHeight="1" spans="1:6">
      <c r="A17" s="33"/>
      <c r="B17" s="34"/>
      <c r="C17" s="62"/>
      <c r="D17" s="36"/>
      <c r="E17" s="36"/>
      <c r="F17" s="63"/>
    </row>
    <row r="18" s="1" customFormat="1" ht="24" customHeight="1" spans="1:6">
      <c r="A18" s="40" t="s">
        <v>84</v>
      </c>
      <c r="B18" s="41"/>
      <c r="C18" s="42">
        <f>SUM(C13:C17)</f>
        <v>102608</v>
      </c>
      <c r="D18" s="43">
        <f>SUM(D13:D17)</f>
        <v>102608</v>
      </c>
      <c r="E18" s="43"/>
      <c r="F18" s="44">
        <f>SUM(F13:F17)</f>
        <v>0</v>
      </c>
    </row>
    <row r="19" s="3" customFormat="1" ht="43" customHeight="1" spans="1:6">
      <c r="A19" s="38" t="s">
        <v>85</v>
      </c>
      <c r="B19" s="45" t="s">
        <v>86</v>
      </c>
      <c r="C19" s="46"/>
      <c r="D19" s="47" t="s">
        <v>87</v>
      </c>
      <c r="E19" s="48"/>
      <c r="F19" s="49"/>
    </row>
    <row r="20" s="1" customFormat="1" ht="24" customHeight="1" spans="1:6">
      <c r="A20" s="50" t="s">
        <v>88</v>
      </c>
      <c r="B20" s="51" t="s">
        <v>89</v>
      </c>
      <c r="C20" s="52" t="s">
        <v>47</v>
      </c>
      <c r="D20" s="53" t="s">
        <v>90</v>
      </c>
      <c r="E20" s="54" t="s">
        <v>46</v>
      </c>
      <c r="F20" s="55"/>
    </row>
    <row r="21" s="1" customFormat="1" ht="24" customHeight="1" spans="1:6">
      <c r="A21" s="56"/>
      <c r="B21" s="51" t="s">
        <v>91</v>
      </c>
      <c r="C21" s="52" t="s">
        <v>48</v>
      </c>
      <c r="D21" s="53" t="s">
        <v>92</v>
      </c>
      <c r="E21" s="58" t="s">
        <v>45</v>
      </c>
      <c r="F21" s="59"/>
    </row>
    <row r="22" s="1" customFormat="1" ht="24" customHeight="1" spans="1:6">
      <c r="A22" s="60"/>
      <c r="B22" s="51" t="s">
        <v>93</v>
      </c>
      <c r="C22" s="52" t="s">
        <v>49</v>
      </c>
      <c r="D22" s="54"/>
      <c r="E22" s="54"/>
      <c r="F22" s="55"/>
    </row>
    <row r="23" s="1" customFormat="1" ht="22" customHeight="1" spans="1:5">
      <c r="A23" s="3"/>
      <c r="D23" s="4"/>
      <c r="E23" s="4"/>
    </row>
  </sheetData>
  <mergeCells count="19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D17:E17"/>
    <mergeCell ref="A18:B18"/>
    <mergeCell ref="D18:E18"/>
    <mergeCell ref="D19:E19"/>
    <mergeCell ref="E20:F20"/>
    <mergeCell ref="E21:F21"/>
    <mergeCell ref="D22:F22"/>
    <mergeCell ref="A4:A5"/>
    <mergeCell ref="A20:A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4" workbookViewId="0">
      <selection activeCell="B6" sqref="B6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59</v>
      </c>
      <c r="B1" s="5"/>
      <c r="C1" s="5"/>
      <c r="D1" s="6"/>
      <c r="E1" s="6"/>
      <c r="F1" s="5"/>
    </row>
    <row r="2" s="1" customFormat="1" ht="18" customHeight="1" spans="1:6">
      <c r="A2" s="7" t="s">
        <v>60</v>
      </c>
      <c r="B2" s="7"/>
      <c r="C2" s="8"/>
      <c r="D2" s="7"/>
      <c r="E2" s="7" t="s">
        <v>61</v>
      </c>
      <c r="F2" s="9">
        <v>44895</v>
      </c>
    </row>
    <row r="3" s="1" customFormat="1" ht="25" customHeight="1" spans="1:6">
      <c r="A3" s="10" t="s">
        <v>62</v>
      </c>
      <c r="B3" s="11"/>
      <c r="C3" s="11"/>
      <c r="D3" s="12"/>
      <c r="E3" s="12"/>
      <c r="F3" s="13"/>
    </row>
    <row r="4" s="1" customFormat="1" ht="28" customHeight="1" spans="1:6">
      <c r="A4" s="14" t="s">
        <v>63</v>
      </c>
      <c r="B4" s="15" t="s">
        <v>64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20" t="s">
        <v>66</v>
      </c>
      <c r="C5" s="21" t="s">
        <v>67</v>
      </c>
      <c r="D5" s="18" t="s">
        <v>68</v>
      </c>
      <c r="E5" s="22" t="s">
        <v>69</v>
      </c>
      <c r="F5" s="21" t="s">
        <v>70</v>
      </c>
    </row>
    <row r="6" s="1" customFormat="1" ht="25" customHeight="1" spans="1:6">
      <c r="A6" s="19">
        <v>1</v>
      </c>
      <c r="B6" s="23" t="s">
        <v>94</v>
      </c>
      <c r="C6" s="24" t="s">
        <v>95</v>
      </c>
      <c r="D6" s="25">
        <v>44849</v>
      </c>
      <c r="E6" s="25">
        <v>44895</v>
      </c>
      <c r="F6" s="21" t="s">
        <v>73</v>
      </c>
    </row>
    <row r="7" s="1" customFormat="1" ht="25" customHeight="1" spans="1:6">
      <c r="A7" s="19">
        <v>2</v>
      </c>
      <c r="B7" s="23" t="s">
        <v>96</v>
      </c>
      <c r="C7" s="24" t="s">
        <v>97</v>
      </c>
      <c r="D7" s="25">
        <v>44661</v>
      </c>
      <c r="E7" s="25">
        <v>44671</v>
      </c>
      <c r="F7" s="21" t="s">
        <v>73</v>
      </c>
    </row>
    <row r="8" s="1" customFormat="1" ht="25" customHeight="1" spans="1:6">
      <c r="A8" s="19">
        <v>3</v>
      </c>
      <c r="B8" s="23"/>
      <c r="C8" s="23"/>
      <c r="D8" s="25"/>
      <c r="E8" s="25"/>
      <c r="F8" s="21"/>
    </row>
    <row r="9" s="1" customFormat="1" ht="25" customHeight="1" spans="1:6">
      <c r="A9" s="19">
        <v>4</v>
      </c>
      <c r="B9" s="26"/>
      <c r="C9" s="23"/>
      <c r="D9" s="25"/>
      <c r="E9" s="25"/>
      <c r="F9" s="21"/>
    </row>
    <row r="10" s="1" customFormat="1" ht="25" customHeight="1" spans="1:6">
      <c r="A10" s="19">
        <v>5</v>
      </c>
      <c r="B10" s="23"/>
      <c r="C10" s="23"/>
      <c r="D10" s="25"/>
      <c r="E10" s="25"/>
      <c r="F10" s="21"/>
    </row>
    <row r="11" s="1" customFormat="1" ht="30" customHeight="1" spans="1:6">
      <c r="A11" s="27" t="s">
        <v>98</v>
      </c>
      <c r="B11" s="27"/>
      <c r="C11" s="27"/>
      <c r="D11" s="27"/>
      <c r="E11" s="27"/>
      <c r="F11" s="27"/>
    </row>
    <row r="12" s="1" customFormat="1" ht="30" customHeight="1" spans="1:6">
      <c r="A12" s="28" t="s">
        <v>63</v>
      </c>
      <c r="B12" s="29" t="s">
        <v>79</v>
      </c>
      <c r="C12" s="30" t="s">
        <v>80</v>
      </c>
      <c r="D12" s="31" t="s">
        <v>81</v>
      </c>
      <c r="E12" s="31"/>
      <c r="F12" s="32" t="s">
        <v>82</v>
      </c>
    </row>
    <row r="13" s="1" customFormat="1" ht="24" customHeight="1" spans="1:6">
      <c r="A13" s="33">
        <v>1</v>
      </c>
      <c r="B13" s="34" t="s">
        <v>83</v>
      </c>
      <c r="C13" s="62">
        <v>95400</v>
      </c>
      <c r="D13" s="36">
        <v>95400</v>
      </c>
      <c r="E13" s="36"/>
      <c r="F13" s="33">
        <v>0</v>
      </c>
    </row>
    <row r="14" s="1" customFormat="1" ht="24" customHeight="1" spans="1:6">
      <c r="A14" s="33">
        <v>2</v>
      </c>
      <c r="B14" s="34" t="s">
        <v>83</v>
      </c>
      <c r="C14" s="63">
        <v>5300</v>
      </c>
      <c r="D14" s="37">
        <v>5300</v>
      </c>
      <c r="E14" s="37"/>
      <c r="F14" s="33">
        <v>0</v>
      </c>
    </row>
    <row r="15" s="1" customFormat="1" ht="24" customHeight="1" spans="1:6">
      <c r="A15" s="33"/>
      <c r="B15" s="33"/>
      <c r="C15" s="62"/>
      <c r="D15" s="39"/>
      <c r="E15" s="39"/>
      <c r="F15" s="33"/>
    </row>
    <row r="16" s="1" customFormat="1" ht="24" customHeight="1" spans="1:6">
      <c r="A16" s="33"/>
      <c r="B16" s="33"/>
      <c r="C16" s="62"/>
      <c r="D16" s="39"/>
      <c r="E16" s="39"/>
      <c r="F16" s="33"/>
    </row>
    <row r="17" s="1" customFormat="1" ht="24" customHeight="1" spans="1:6">
      <c r="A17" s="40" t="s">
        <v>84</v>
      </c>
      <c r="B17" s="41"/>
      <c r="C17" s="42">
        <f>SUM(C13:C16)</f>
        <v>100700</v>
      </c>
      <c r="D17" s="64">
        <f>SUM(D13:D16)</f>
        <v>100700</v>
      </c>
      <c r="E17" s="64"/>
      <c r="F17" s="44">
        <f>SUM(F13:F16)</f>
        <v>0</v>
      </c>
    </row>
    <row r="18" s="3" customFormat="1" ht="37" customHeight="1" spans="1:6">
      <c r="A18" s="38" t="s">
        <v>85</v>
      </c>
      <c r="B18" s="45" t="s">
        <v>86</v>
      </c>
      <c r="C18" s="46"/>
      <c r="D18" s="47" t="s">
        <v>87</v>
      </c>
      <c r="E18" s="48"/>
      <c r="F18" s="49"/>
    </row>
    <row r="19" s="1" customFormat="1" ht="24" customHeight="1" spans="1:6">
      <c r="A19" s="50" t="s">
        <v>88</v>
      </c>
      <c r="B19" s="51" t="s">
        <v>89</v>
      </c>
      <c r="C19" s="46" t="s">
        <v>52</v>
      </c>
      <c r="D19" s="53" t="s">
        <v>90</v>
      </c>
      <c r="E19" s="54" t="s">
        <v>51</v>
      </c>
      <c r="F19" s="55"/>
    </row>
    <row r="20" s="1" customFormat="1" ht="24" customHeight="1" spans="1:6">
      <c r="A20" s="56"/>
      <c r="B20" s="51" t="s">
        <v>91</v>
      </c>
      <c r="C20" s="111" t="s">
        <v>53</v>
      </c>
      <c r="D20" s="53" t="s">
        <v>92</v>
      </c>
      <c r="E20" s="58" t="s">
        <v>50</v>
      </c>
      <c r="F20" s="59"/>
    </row>
    <row r="21" s="1" customFormat="1" ht="24" customHeight="1" spans="1:6">
      <c r="A21" s="60"/>
      <c r="B21" s="51" t="s">
        <v>93</v>
      </c>
      <c r="C21" s="66" t="s">
        <v>54</v>
      </c>
      <c r="D21" s="54"/>
      <c r="E21" s="54"/>
      <c r="F21" s="55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3" workbookViewId="0">
      <selection activeCell="D13" sqref="D13:E14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59</v>
      </c>
      <c r="B1" s="5"/>
      <c r="C1" s="5"/>
      <c r="D1" s="6"/>
      <c r="E1" s="6"/>
      <c r="F1" s="5"/>
    </row>
    <row r="2" s="1" customFormat="1" ht="18" customHeight="1" spans="1:6">
      <c r="A2" s="7" t="s">
        <v>60</v>
      </c>
      <c r="B2" s="7"/>
      <c r="C2" s="8"/>
      <c r="D2" s="7"/>
      <c r="E2" s="7" t="s">
        <v>61</v>
      </c>
      <c r="F2" s="9">
        <v>44890</v>
      </c>
    </row>
    <row r="3" s="1" customFormat="1" ht="25" customHeight="1" spans="1:6">
      <c r="A3" s="10" t="s">
        <v>62</v>
      </c>
      <c r="B3" s="11"/>
      <c r="C3" s="11"/>
      <c r="D3" s="12"/>
      <c r="E3" s="12"/>
      <c r="F3" s="13"/>
    </row>
    <row r="4" s="1" customFormat="1" ht="28" customHeight="1" spans="1:6">
      <c r="A4" s="14" t="s">
        <v>63</v>
      </c>
      <c r="B4" s="15" t="s">
        <v>64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20" t="s">
        <v>66</v>
      </c>
      <c r="C5" s="21" t="s">
        <v>67</v>
      </c>
      <c r="D5" s="18" t="s">
        <v>68</v>
      </c>
      <c r="E5" s="22" t="s">
        <v>69</v>
      </c>
      <c r="F5" s="21" t="s">
        <v>70</v>
      </c>
    </row>
    <row r="6" s="1" customFormat="1" ht="25" customHeight="1" spans="1:6">
      <c r="A6" s="19">
        <v>1</v>
      </c>
      <c r="B6" s="23" t="s">
        <v>99</v>
      </c>
      <c r="C6" s="24" t="s">
        <v>100</v>
      </c>
      <c r="D6" s="25">
        <v>44852</v>
      </c>
      <c r="E6" s="25">
        <v>44882</v>
      </c>
      <c r="F6" s="21" t="s">
        <v>73</v>
      </c>
    </row>
    <row r="7" s="1" customFormat="1" ht="25" customHeight="1" spans="1:6">
      <c r="A7" s="19">
        <v>2</v>
      </c>
      <c r="B7" s="23" t="s">
        <v>101</v>
      </c>
      <c r="C7" s="24" t="s">
        <v>102</v>
      </c>
      <c r="D7" s="25">
        <v>44866</v>
      </c>
      <c r="E7" s="25">
        <v>44880</v>
      </c>
      <c r="F7" s="21" t="s">
        <v>73</v>
      </c>
    </row>
    <row r="8" s="1" customFormat="1" ht="25" customHeight="1" spans="1:6">
      <c r="A8" s="19"/>
      <c r="B8" s="23"/>
      <c r="C8" s="23"/>
      <c r="D8" s="25"/>
      <c r="E8" s="25"/>
      <c r="F8" s="21"/>
    </row>
    <row r="9" s="1" customFormat="1" ht="25" customHeight="1" spans="1:6">
      <c r="A9" s="19"/>
      <c r="B9" s="26"/>
      <c r="C9" s="23"/>
      <c r="D9" s="25"/>
      <c r="E9" s="25"/>
      <c r="F9" s="21"/>
    </row>
    <row r="10" s="1" customFormat="1" ht="25" customHeight="1" spans="1:6">
      <c r="A10" s="19"/>
      <c r="B10" s="23"/>
      <c r="C10" s="23"/>
      <c r="D10" s="25"/>
      <c r="E10" s="25"/>
      <c r="F10" s="21"/>
    </row>
    <row r="11" s="1" customFormat="1" ht="30" customHeight="1" spans="1:6">
      <c r="A11" s="27" t="s">
        <v>98</v>
      </c>
      <c r="B11" s="27"/>
      <c r="C11" s="27"/>
      <c r="D11" s="27"/>
      <c r="E11" s="27"/>
      <c r="F11" s="27"/>
    </row>
    <row r="12" s="1" customFormat="1" ht="30" customHeight="1" spans="1:6">
      <c r="A12" s="28" t="s">
        <v>63</v>
      </c>
      <c r="B12" s="29" t="s">
        <v>79</v>
      </c>
      <c r="C12" s="30" t="s">
        <v>80</v>
      </c>
      <c r="D12" s="31" t="s">
        <v>81</v>
      </c>
      <c r="E12" s="31"/>
      <c r="F12" s="32" t="s">
        <v>82</v>
      </c>
    </row>
    <row r="13" s="1" customFormat="1" ht="24" customHeight="1" spans="1:6">
      <c r="A13" s="33">
        <v>1</v>
      </c>
      <c r="B13" s="34" t="s">
        <v>83</v>
      </c>
      <c r="C13" s="35">
        <v>31800</v>
      </c>
      <c r="D13" s="36">
        <v>31800</v>
      </c>
      <c r="E13" s="36"/>
      <c r="F13" s="33">
        <v>0</v>
      </c>
    </row>
    <row r="14" s="1" customFormat="1" ht="24" customHeight="1" spans="1:6">
      <c r="A14" s="33">
        <v>2</v>
      </c>
      <c r="B14" s="34" t="s">
        <v>83</v>
      </c>
      <c r="C14" s="35">
        <v>10600</v>
      </c>
      <c r="D14" s="37">
        <v>10600</v>
      </c>
      <c r="E14" s="37"/>
      <c r="F14" s="33">
        <v>0</v>
      </c>
    </row>
    <row r="15" s="1" customFormat="1" ht="24" customHeight="1" spans="1:6">
      <c r="A15" s="33"/>
      <c r="B15" s="34"/>
      <c r="C15" s="35"/>
      <c r="D15" s="36"/>
      <c r="E15" s="36"/>
      <c r="F15" s="33"/>
    </row>
    <row r="16" s="1" customFormat="1" ht="24" customHeight="1" spans="1:6">
      <c r="A16" s="33"/>
      <c r="B16" s="33"/>
      <c r="C16" s="38"/>
      <c r="D16" s="39"/>
      <c r="E16" s="39"/>
      <c r="F16" s="33"/>
    </row>
    <row r="17" s="1" customFormat="1" ht="24" customHeight="1" spans="1:6">
      <c r="A17" s="40" t="s">
        <v>84</v>
      </c>
      <c r="B17" s="41"/>
      <c r="C17" s="42">
        <f>SUM(C13:C16)</f>
        <v>42400</v>
      </c>
      <c r="D17" s="43">
        <f>SUM(D13:D16)</f>
        <v>42400</v>
      </c>
      <c r="E17" s="43"/>
      <c r="F17" s="44">
        <f>SUM(F13:F16)</f>
        <v>0</v>
      </c>
    </row>
    <row r="18" s="3" customFormat="1" ht="43" customHeight="1" spans="1:6">
      <c r="A18" s="38" t="s">
        <v>85</v>
      </c>
      <c r="B18" s="45" t="s">
        <v>86</v>
      </c>
      <c r="C18" s="46"/>
      <c r="D18" s="47" t="s">
        <v>87</v>
      </c>
      <c r="E18" s="48"/>
      <c r="F18" s="49"/>
    </row>
    <row r="19" s="1" customFormat="1" ht="24" customHeight="1" spans="1:6">
      <c r="A19" s="50" t="s">
        <v>88</v>
      </c>
      <c r="B19" s="51" t="s">
        <v>89</v>
      </c>
      <c r="C19" s="52" t="s">
        <v>57</v>
      </c>
      <c r="D19" s="53" t="s">
        <v>90</v>
      </c>
      <c r="E19" s="54" t="s">
        <v>56</v>
      </c>
      <c r="F19" s="55"/>
    </row>
    <row r="20" s="1" customFormat="1" ht="24" customHeight="1" spans="1:6">
      <c r="A20" s="56"/>
      <c r="B20" s="51" t="s">
        <v>91</v>
      </c>
      <c r="C20" s="112" t="s">
        <v>58</v>
      </c>
      <c r="D20" s="53" t="s">
        <v>92</v>
      </c>
      <c r="E20" s="58" t="s">
        <v>55</v>
      </c>
      <c r="F20" s="59"/>
    </row>
    <row r="21" s="1" customFormat="1" ht="24" customHeight="1" spans="1:6">
      <c r="A21" s="60"/>
      <c r="B21" s="51" t="s">
        <v>93</v>
      </c>
      <c r="C21" s="61">
        <v>15652065622</v>
      </c>
      <c r="D21" s="54"/>
      <c r="E21" s="54"/>
      <c r="F21" s="55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灵活用工付款申请</vt:lpstr>
      <vt:lpstr>用工明细</vt:lpstr>
      <vt:lpstr>刘海燕</vt:lpstr>
      <vt:lpstr>陈如冬</vt:lpstr>
      <vt:lpstr>王慧娟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2023-01-13T13:59:10Z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