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60" windowHeight="72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<sst xmlns="http://schemas.openxmlformats.org/spreadsheetml/2006/main" count="66" uniqueCount="46">
  <si>
    <t>三汇零活费用单2021年</t>
  </si>
  <si>
    <t>序号</t>
  </si>
  <si>
    <t>工程名称</t>
  </si>
  <si>
    <t>日期</t>
  </si>
  <si>
    <t>子目名称描述</t>
  </si>
  <si>
    <t>单位</t>
  </si>
  <si>
    <t>数量</t>
  </si>
  <si>
    <t>单价</t>
  </si>
  <si>
    <t>合价</t>
  </si>
  <si>
    <t>备注</t>
  </si>
  <si>
    <t>中牧实业
有限公司</t>
  </si>
  <si>
    <t>楼顶更换空调管道DN80</t>
  </si>
  <si>
    <t>米</t>
  </si>
  <si>
    <t>焊接弯头DN80</t>
  </si>
  <si>
    <t>个</t>
  </si>
  <si>
    <t>人工</t>
  </si>
  <si>
    <t>工日</t>
  </si>
  <si>
    <t>车班</t>
  </si>
  <si>
    <t>台班</t>
  </si>
  <si>
    <t>合计费用</t>
  </si>
  <si>
    <t>和乔丽晶</t>
  </si>
  <si>
    <t>维修</t>
  </si>
  <si>
    <t>车费</t>
  </si>
  <si>
    <t>项</t>
  </si>
  <si>
    <t>2021年5月28日
      5月29日</t>
  </si>
  <si>
    <t>更换流量表，空调管漏水维修</t>
  </si>
  <si>
    <t>中坤广场</t>
  </si>
  <si>
    <t>2021年6月11日
      6月13日
      6月17日
      6月19日</t>
  </si>
  <si>
    <t>直燃机管道焊接，吊装口钢架切割</t>
  </si>
  <si>
    <t>氧气乙炔</t>
  </si>
  <si>
    <t>套</t>
  </si>
  <si>
    <t>廊坊管道局</t>
  </si>
  <si>
    <t>2021年6月12日
      6月13日
      6月14日</t>
  </si>
  <si>
    <t>更换阀门、除污器，软连接，管道焊接</t>
  </si>
  <si>
    <t>天津劝宝</t>
  </si>
  <si>
    <t>11月13日
11月14日</t>
  </si>
  <si>
    <t>更换阀门，维修压力罐</t>
  </si>
  <si>
    <t>合计：</t>
  </si>
  <si>
    <t>1+2+3+4+5+6</t>
  </si>
  <si>
    <t>税票</t>
  </si>
  <si>
    <t>建设单位：</t>
  </si>
  <si>
    <t>北京三汇能环科技发展有限公司</t>
  </si>
  <si>
    <t>签字：</t>
  </si>
  <si>
    <t>施工单位：</t>
  </si>
  <si>
    <t>梁山京梁机电安装工程有限公司</t>
  </si>
  <si>
    <t>申报日期;2023年1月14日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</si>
</sst>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3" fillId="12" borderId="9" applyNumberFormat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5" fillId="13" borderId="10" applyNumberFormat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31" fontId="0" fillId="0" borderId="1" xfId="0" applyNumberFormat="1" applyBorder="1">
      <alignment vertical="center"/>
    </xf>
    <xf numFmtId="0" fontId="0" fillId="2" borderId="1" xfId="0" applyFill="1" applyBorder="1">
      <alignment vertical="center"/>
    </xf>
    <xf numFmtId="58" fontId="0" fillId="0" borderId="1" xfId="0" applyNumberFormat="1" applyBorder="1">
      <alignment vertical="center"/>
    </xf>
    <xf numFmtId="31" fontId="0" fillId="0" borderId="1" xfId="0" applyNumberForma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abSelected="1" topLeftCell="A16" workbookViewId="0">
      <selection activeCell="A1" sqref="$A1:$XFD29"/>
    </sheetView>
  </sheetViews>
  <sheetFormatPr defaultColWidth="9" defaultRowHeight="14.4"/>
  <cols>
    <col min="1" max="1" width="4.26851851851852" customWidth="1"/>
    <col min="2" max="2" width="10.8148148148148" customWidth="1"/>
    <col min="3" max="3" width="14.8148148148148" customWidth="1"/>
    <col min="4" max="4" width="20.4537037037037" customWidth="1"/>
    <col min="5" max="5" width="5.5462962962963" customWidth="1"/>
    <col min="6" max="6" width="6.26851851851852" customWidth="1"/>
    <col min="7" max="7" width="4.81481481481481" customWidth="1"/>
    <col min="8" max="8" width="9.5462962962963"/>
    <col min="9" max="9" width="12.1851851851852" customWidth="1"/>
  </cols>
  <sheetData>
    <row r="1" ht="26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6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26" customHeight="1" spans="1:9">
      <c r="A3" s="2">
        <v>1</v>
      </c>
      <c r="B3" s="3" t="s">
        <v>10</v>
      </c>
      <c r="C3" s="4">
        <v>44341</v>
      </c>
      <c r="D3" s="2" t="s">
        <v>11</v>
      </c>
      <c r="E3" s="2" t="s">
        <v>12</v>
      </c>
      <c r="F3" s="2">
        <v>30</v>
      </c>
      <c r="G3" s="2">
        <v>66</v>
      </c>
      <c r="H3" s="2">
        <f>G3*F3</f>
        <v>1980</v>
      </c>
      <c r="I3" s="2"/>
    </row>
    <row r="4" ht="26" customHeight="1" spans="1:9">
      <c r="A4" s="2"/>
      <c r="B4" s="2"/>
      <c r="C4" s="4"/>
      <c r="D4" s="2" t="s">
        <v>13</v>
      </c>
      <c r="E4" s="2" t="s">
        <v>14</v>
      </c>
      <c r="F4" s="2">
        <v>3</v>
      </c>
      <c r="G4" s="2">
        <v>18</v>
      </c>
      <c r="H4" s="2">
        <f>G4*F4</f>
        <v>54</v>
      </c>
      <c r="I4" s="2"/>
    </row>
    <row r="5" ht="26" customHeight="1" spans="1:9">
      <c r="A5" s="2"/>
      <c r="B5" s="2"/>
      <c r="C5" s="2"/>
      <c r="D5" s="2" t="s">
        <v>15</v>
      </c>
      <c r="E5" s="2" t="s">
        <v>16</v>
      </c>
      <c r="F5" s="2">
        <v>3</v>
      </c>
      <c r="G5" s="2">
        <v>450</v>
      </c>
      <c r="H5" s="2">
        <f>G5*F5</f>
        <v>1350</v>
      </c>
      <c r="I5" s="2"/>
    </row>
    <row r="6" ht="26" customHeight="1" spans="1:9">
      <c r="A6" s="2"/>
      <c r="B6" s="2"/>
      <c r="C6" s="2"/>
      <c r="D6" s="2" t="s">
        <v>17</v>
      </c>
      <c r="E6" s="2" t="s">
        <v>18</v>
      </c>
      <c r="F6" s="2">
        <v>1</v>
      </c>
      <c r="G6" s="2">
        <v>300</v>
      </c>
      <c r="H6" s="2">
        <f>G6*F6</f>
        <v>300</v>
      </c>
      <c r="I6" s="2"/>
    </row>
    <row r="7" ht="26" customHeight="1" spans="1:9">
      <c r="A7" s="2"/>
      <c r="B7" s="2"/>
      <c r="C7" s="2"/>
      <c r="D7" s="5" t="s">
        <v>19</v>
      </c>
      <c r="E7" s="5"/>
      <c r="F7" s="5"/>
      <c r="G7" s="5"/>
      <c r="H7" s="5">
        <f>SUM(H3:H6)</f>
        <v>3684</v>
      </c>
      <c r="I7" s="2"/>
    </row>
    <row r="8" ht="26" customHeight="1" spans="1:9">
      <c r="A8" s="2">
        <v>2</v>
      </c>
      <c r="B8" s="2" t="s">
        <v>20</v>
      </c>
      <c r="C8" s="6">
        <v>44651</v>
      </c>
      <c r="D8" s="2" t="s">
        <v>21</v>
      </c>
      <c r="E8" s="2" t="s">
        <v>16</v>
      </c>
      <c r="F8" s="2">
        <v>2</v>
      </c>
      <c r="G8" s="2">
        <v>450</v>
      </c>
      <c r="H8" s="2">
        <f t="shared" ref="H8:H13" si="0">G8*F8</f>
        <v>900</v>
      </c>
      <c r="I8" s="2"/>
    </row>
    <row r="9" ht="26" customHeight="1" spans="1:9">
      <c r="A9" s="2"/>
      <c r="B9" s="2"/>
      <c r="C9" s="6">
        <v>44659</v>
      </c>
      <c r="D9" s="2" t="s">
        <v>21</v>
      </c>
      <c r="E9" s="2" t="s">
        <v>16</v>
      </c>
      <c r="F9" s="2">
        <v>2</v>
      </c>
      <c r="G9" s="2">
        <v>450</v>
      </c>
      <c r="H9" s="2">
        <f t="shared" si="0"/>
        <v>900</v>
      </c>
      <c r="I9" s="2"/>
    </row>
    <row r="10" ht="26" customHeight="1" spans="1:9">
      <c r="A10" s="2"/>
      <c r="B10" s="2"/>
      <c r="C10" s="6">
        <v>44660</v>
      </c>
      <c r="D10" s="2" t="s">
        <v>21</v>
      </c>
      <c r="E10" s="2" t="s">
        <v>16</v>
      </c>
      <c r="F10" s="2">
        <v>2</v>
      </c>
      <c r="G10" s="2">
        <v>450</v>
      </c>
      <c r="H10" s="2">
        <f t="shared" si="0"/>
        <v>900</v>
      </c>
      <c r="I10" s="2"/>
    </row>
    <row r="11" ht="26" customHeight="1" spans="1:9">
      <c r="A11" s="2"/>
      <c r="B11" s="2"/>
      <c r="C11" s="6"/>
      <c r="D11" s="2" t="s">
        <v>22</v>
      </c>
      <c r="E11" s="2" t="s">
        <v>23</v>
      </c>
      <c r="F11" s="2">
        <v>1</v>
      </c>
      <c r="G11" s="2">
        <v>60</v>
      </c>
      <c r="H11" s="2">
        <f t="shared" si="0"/>
        <v>60</v>
      </c>
      <c r="I11" s="2"/>
    </row>
    <row r="12" ht="36" customHeight="1" spans="1:9">
      <c r="A12" s="2"/>
      <c r="B12" s="2"/>
      <c r="C12" s="3" t="s">
        <v>24</v>
      </c>
      <c r="D12" s="3" t="s">
        <v>25</v>
      </c>
      <c r="E12" s="2" t="s">
        <v>16</v>
      </c>
      <c r="F12" s="2">
        <v>4</v>
      </c>
      <c r="G12" s="2">
        <v>450</v>
      </c>
      <c r="H12" s="2">
        <f t="shared" si="0"/>
        <v>1800</v>
      </c>
      <c r="I12" s="2"/>
    </row>
    <row r="13" ht="26" customHeight="1" spans="1:9">
      <c r="A13" s="2"/>
      <c r="B13" s="2"/>
      <c r="C13" s="2"/>
      <c r="D13" s="2" t="s">
        <v>17</v>
      </c>
      <c r="E13" s="2" t="s">
        <v>18</v>
      </c>
      <c r="F13" s="2">
        <v>1</v>
      </c>
      <c r="G13" s="2">
        <v>300</v>
      </c>
      <c r="H13" s="2">
        <f t="shared" si="0"/>
        <v>300</v>
      </c>
      <c r="I13" s="2"/>
    </row>
    <row r="14" ht="26" customHeight="1" spans="1:9">
      <c r="A14" s="2"/>
      <c r="B14" s="2"/>
      <c r="C14" s="2"/>
      <c r="D14" s="5" t="s">
        <v>19</v>
      </c>
      <c r="E14" s="5"/>
      <c r="F14" s="5"/>
      <c r="G14" s="5"/>
      <c r="H14" s="5">
        <f>SUM(H8:H13)</f>
        <v>4860</v>
      </c>
      <c r="I14" s="2"/>
    </row>
    <row r="15" ht="70" customHeight="1" spans="1:9">
      <c r="A15" s="2">
        <v>3</v>
      </c>
      <c r="B15" s="2" t="s">
        <v>26</v>
      </c>
      <c r="C15" s="7" t="s">
        <v>27</v>
      </c>
      <c r="D15" s="3" t="s">
        <v>28</v>
      </c>
      <c r="E15" s="2" t="s">
        <v>16</v>
      </c>
      <c r="F15" s="2">
        <v>5</v>
      </c>
      <c r="G15" s="2">
        <v>450</v>
      </c>
      <c r="H15" s="2">
        <f>G15*F15</f>
        <v>2250</v>
      </c>
      <c r="I15" s="2"/>
    </row>
    <row r="16" ht="26" customHeight="1" spans="1:9">
      <c r="A16" s="2"/>
      <c r="B16" s="2"/>
      <c r="C16" s="2"/>
      <c r="D16" s="2" t="s">
        <v>17</v>
      </c>
      <c r="E16" s="2" t="s">
        <v>18</v>
      </c>
      <c r="F16" s="2">
        <v>2</v>
      </c>
      <c r="G16" s="2">
        <v>300</v>
      </c>
      <c r="H16" s="2">
        <f>G16*F16</f>
        <v>600</v>
      </c>
      <c r="I16" s="2"/>
    </row>
    <row r="17" ht="26" customHeight="1" spans="1:9">
      <c r="A17" s="2"/>
      <c r="B17" s="2"/>
      <c r="C17" s="2"/>
      <c r="D17" s="2" t="s">
        <v>29</v>
      </c>
      <c r="E17" s="2" t="s">
        <v>30</v>
      </c>
      <c r="F17" s="2">
        <v>1</v>
      </c>
      <c r="G17" s="2">
        <v>200</v>
      </c>
      <c r="H17" s="2">
        <f>G17*F17</f>
        <v>200</v>
      </c>
      <c r="I17" s="2"/>
    </row>
    <row r="18" ht="26" customHeight="1" spans="1:9">
      <c r="A18" s="2"/>
      <c r="B18" s="2"/>
      <c r="C18" s="2"/>
      <c r="D18" s="5" t="s">
        <v>19</v>
      </c>
      <c r="E18" s="5"/>
      <c r="F18" s="5"/>
      <c r="G18" s="5"/>
      <c r="H18" s="5">
        <f>SUM(H15:H17)</f>
        <v>3050</v>
      </c>
      <c r="I18" s="2"/>
    </row>
    <row r="19" ht="45" customHeight="1" spans="1:9">
      <c r="A19" s="2">
        <v>4</v>
      </c>
      <c r="B19" s="2" t="s">
        <v>31</v>
      </c>
      <c r="C19" s="7" t="s">
        <v>32</v>
      </c>
      <c r="D19" s="3" t="s">
        <v>33</v>
      </c>
      <c r="E19" s="2" t="s">
        <v>16</v>
      </c>
      <c r="F19" s="2">
        <v>12</v>
      </c>
      <c r="G19" s="2">
        <v>450</v>
      </c>
      <c r="H19" s="2">
        <f>G19*F19</f>
        <v>5400</v>
      </c>
      <c r="I19" s="2"/>
    </row>
    <row r="20" ht="26" customHeight="1" spans="1:9">
      <c r="A20" s="2"/>
      <c r="B20" s="2"/>
      <c r="C20" s="2"/>
      <c r="D20" s="2" t="s">
        <v>17</v>
      </c>
      <c r="E20" s="2" t="s">
        <v>18</v>
      </c>
      <c r="F20" s="2">
        <v>3</v>
      </c>
      <c r="G20" s="2">
        <v>400</v>
      </c>
      <c r="H20" s="2">
        <f>G20*F20</f>
        <v>1200</v>
      </c>
      <c r="I20" s="2"/>
    </row>
    <row r="21" ht="26" customHeight="1" spans="1:9">
      <c r="A21" s="2"/>
      <c r="B21" s="2"/>
      <c r="C21" s="2"/>
      <c r="D21" s="5" t="s">
        <v>19</v>
      </c>
      <c r="E21" s="5"/>
      <c r="F21" s="5"/>
      <c r="G21" s="5"/>
      <c r="H21" s="5">
        <f>SUM(H19:H20)</f>
        <v>6600</v>
      </c>
      <c r="I21" s="2"/>
    </row>
    <row r="22" ht="31" customHeight="1" spans="1:9">
      <c r="A22" s="2">
        <v>5</v>
      </c>
      <c r="B22" s="2" t="s">
        <v>34</v>
      </c>
      <c r="C22" s="3" t="s">
        <v>35</v>
      </c>
      <c r="D22" s="2" t="s">
        <v>36</v>
      </c>
      <c r="E22" s="2" t="s">
        <v>16</v>
      </c>
      <c r="F22" s="2">
        <v>6</v>
      </c>
      <c r="G22" s="2">
        <v>450</v>
      </c>
      <c r="H22" s="2">
        <f>G22*F22</f>
        <v>2700</v>
      </c>
      <c r="I22" s="2"/>
    </row>
    <row r="23" ht="31" customHeight="1" spans="1:9">
      <c r="A23" s="2"/>
      <c r="B23" s="3"/>
      <c r="C23" s="3"/>
      <c r="D23" s="2"/>
      <c r="E23" s="2"/>
      <c r="F23" s="2"/>
      <c r="G23" s="2"/>
      <c r="H23" s="2"/>
      <c r="I23" s="2"/>
    </row>
    <row r="24" ht="26" customHeight="1" spans="1:9">
      <c r="A24" s="2"/>
      <c r="B24" s="2" t="s">
        <v>37</v>
      </c>
      <c r="C24" s="2"/>
      <c r="D24" s="2" t="s">
        <v>38</v>
      </c>
      <c r="E24" s="2"/>
      <c r="F24" s="2"/>
      <c r="G24" s="2"/>
      <c r="H24" s="2">
        <f>H23+H22+H21+H18+H14+H7</f>
        <v>20894</v>
      </c>
      <c r="I24" s="2"/>
    </row>
    <row r="25" ht="26" customHeight="1" spans="1:9">
      <c r="A25" s="2"/>
      <c r="B25" s="2" t="s">
        <v>39</v>
      </c>
      <c r="C25" s="2"/>
      <c r="D25" s="2">
        <v>0.03</v>
      </c>
      <c r="E25" s="2"/>
      <c r="F25" s="2"/>
      <c r="G25" s="2"/>
      <c r="H25" s="2">
        <f>H24*D25</f>
        <v>626.82</v>
      </c>
      <c r="I25" s="2"/>
    </row>
    <row r="26" ht="26" customHeight="1" spans="1:9">
      <c r="A26" s="2"/>
      <c r="B26" s="2" t="s">
        <v>19</v>
      </c>
      <c r="C26" s="2"/>
      <c r="D26" s="2"/>
      <c r="E26" s="2"/>
      <c r="F26" s="2"/>
      <c r="G26" s="2"/>
      <c r="H26" s="2">
        <f>H24+H25</f>
        <v>21520.82</v>
      </c>
      <c r="I26" s="2"/>
    </row>
    <row r="27" ht="26" customHeight="1" spans="1:9">
      <c r="A27" s="2"/>
      <c r="B27" s="2" t="s">
        <v>40</v>
      </c>
      <c r="C27" s="8" t="s">
        <v>41</v>
      </c>
      <c r="D27" s="9"/>
      <c r="E27" s="9"/>
      <c r="F27" s="9"/>
      <c r="G27" s="10"/>
      <c r="H27" s="11" t="s">
        <v>42</v>
      </c>
      <c r="I27" s="12"/>
    </row>
    <row r="28" ht="26" customHeight="1" spans="1:9">
      <c r="A28" s="2"/>
      <c r="B28" s="2" t="s">
        <v>43</v>
      </c>
      <c r="C28" s="8" t="s">
        <v>44</v>
      </c>
      <c r="D28" s="9"/>
      <c r="E28" s="9"/>
      <c r="F28" s="9"/>
      <c r="G28" s="10"/>
      <c r="H28" s="11" t="s">
        <v>42</v>
      </c>
      <c r="I28" s="12"/>
    </row>
    <row r="29" ht="26" customHeight="1" spans="1:9">
      <c r="A29" s="2"/>
      <c r="B29" s="2"/>
      <c r="C29" s="2"/>
      <c r="D29" s="2"/>
      <c r="E29" s="2"/>
      <c r="F29" s="8" t="s">
        <v>45</v>
      </c>
      <c r="G29" s="9"/>
      <c r="H29" s="9"/>
      <c r="I29" s="10"/>
    </row>
    <row r="30" ht="26" customHeight="1"/>
    <row r="31" ht="26" customHeight="1"/>
    <row r="32" ht="26" customHeight="1"/>
    <row r="33" ht="26" customHeight="1"/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  <row r="49" ht="26" customHeight="1"/>
    <row r="50" ht="26" customHeight="1"/>
  </sheetData>
  <mergeCells count="6">
    <mergeCell ref="A1:I1"/>
    <mergeCell ref="C27:G27"/>
    <mergeCell ref="H27:I27"/>
    <mergeCell ref="C28:G28"/>
    <mergeCell ref="H28:I28"/>
    <mergeCell ref="F29:I2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dcterms:created xsi:type="dcterms:W3CDTF">2021-10-01T02:54:00Z</dcterms:created>
  <dcterms:modified xsi:type="dcterms:W3CDTF">2023-01-18T07:53:19Z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19D76D5D9F6B4937824B874F04B81818</vt:lpwstr>
  </property>
  <property fmtid="{D5CDD505-2E9C-101B-9397-08002B2CF9AE}" pid="3" name="KSOProductBuildVer">
    <vt:lpwstr>2052-11.1.0.13703</vt:lpwstr>
  </property>
</Properties>
</file>