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activeTab="2"/>
  </bookViews>
  <sheets>
    <sheet name="外协费用" sheetId="3" r:id="rId1"/>
    <sheet name="交通费" sheetId="6" r:id="rId2"/>
    <sheet name="其他" sheetId="7" r:id="rId3"/>
    <sheet name="WpsReserved_CellImgList" sheetId="2" state="veryHidden" r:id="rId4"/>
  </sheets>
  <calcPr calcId="144525"/>
</workbook>
</file>

<file path=xl/sharedStrings.xml><?xml version="1.0" encoding="utf-8"?>
<sst xmlns="http://schemas.openxmlformats.org/spreadsheetml/2006/main" count="451" uniqueCount="66">
  <si>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</si>
  <si>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2021年 8月10日</t>
  </si>
  <si>
    <t>摘     要</t>
  </si>
  <si>
    <t>6.7月份焊工工资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</si>
  <si>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</si>
  <si>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</si>
  <si>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</si>
  <si>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</si>
  <si>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</si>
  <si>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</si>
  <si>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</si>
  <si>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李君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</si>
  <si>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</si>
  <si>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</si>
  <si>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</si>
  <si>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</si>
  <si>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</si>
  <si>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</si>
  <si>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</si>
  <si>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</si>
  <si>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</si>
  <si>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</si>
  <si>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</si>
  <si>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</si>
  <si>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</si>
  <si>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</si>
  <si>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</si>
  <si>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京都儿童医院</t>
  </si>
  <si>
    <t>检修</t>
  </si>
  <si>
    <t>焊工工资</t>
  </si>
  <si>
    <t>环境大厦</t>
  </si>
  <si>
    <t>合计</t>
  </si>
  <si>
    <t>6.7月份交通费</t>
  </si>
  <si>
    <t>回龙观华联</t>
  </si>
  <si>
    <t>交通</t>
  </si>
  <si>
    <t>回龙观 华联</t>
  </si>
  <si>
    <t>上地中石油</t>
  </si>
  <si>
    <t>翠微公主坟</t>
  </si>
  <si>
    <t>东方基业</t>
  </si>
  <si>
    <t>宝坻劝宝购物广场</t>
  </si>
  <si>
    <t>高速费27，</t>
  </si>
  <si>
    <t>宝坻新都汇</t>
  </si>
  <si>
    <t>核酸16</t>
  </si>
  <si>
    <t>秦皇岛明珠广场</t>
  </si>
  <si>
    <t>高速费84，充电60，</t>
  </si>
  <si>
    <t>高速费112，充电90，</t>
  </si>
  <si>
    <t>保健</t>
  </si>
  <si>
    <t>通惠大厦</t>
  </si>
  <si>
    <t>富力万丽</t>
  </si>
  <si>
    <t>湖北美而雅</t>
  </si>
  <si>
    <t>看现场</t>
  </si>
  <si>
    <t>火车票99.5+34</t>
  </si>
  <si>
    <t>河南郑州</t>
  </si>
  <si>
    <t>火车票158+174</t>
  </si>
  <si>
    <t>新星石油</t>
  </si>
  <si>
    <t>中牧</t>
  </si>
  <si>
    <t>华亨国际</t>
  </si>
  <si>
    <t>西直门华电</t>
  </si>
  <si>
    <t>韩泰汽车</t>
  </si>
  <si>
    <t>蜀国演义</t>
  </si>
  <si>
    <t>6.7月份餐补</t>
  </si>
  <si>
    <t>餐费</t>
  </si>
  <si>
    <t>差旅费</t>
  </si>
  <si>
    <t>住宿120，餐费60，</t>
  </si>
  <si>
    <t>餐费10，</t>
  </si>
  <si>
    <t>餐费60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</si>
</sst>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yyyy/m/d;@"/>
    <numFmt numFmtId="178" formatCode="[DBNum2][$-804]General"/>
  </numFmts>
  <fonts count="37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26" borderId="1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8" borderId="9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0"/>
    <xf numFmtId="0" fontId="22" fillId="35" borderId="0" applyNumberFormat="0" applyBorder="0" applyAlignment="0" applyProtection="0">
      <alignment vertical="center"/>
    </xf>
    <xf numFmtId="0" fontId="28" fillId="17" borderId="12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35" fillId="34" borderId="1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8" fontId="4" fillId="0" borderId="3" xfId="23" applyNumberFormat="1" applyFont="1" applyBorder="1" applyAlignment="1">
      <alignment horizontal="left" vertical="center" wrapText="1" shrinkToFit="1"/>
    </xf>
    <xf numFmtId="178" fontId="4" fillId="0" borderId="5" xfId="23" applyNumberFormat="1" applyFont="1" applyBorder="1" applyAlignment="1">
      <alignment horizontal="left" vertical="center" shrinkToFit="1"/>
    </xf>
    <xf numFmtId="178" fontId="4" fillId="0" borderId="4" xfId="23" applyNumberFormat="1" applyFont="1" applyBorder="1" applyAlignment="1">
      <alignment horizontal="left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6" fontId="0" fillId="4" borderId="3" xfId="0" applyNumberFormat="1" applyFill="1" applyBorder="1" applyAlignment="1">
      <alignment horizontal="center"/>
    </xf>
    <xf numFmtId="4" fontId="10" fillId="0" borderId="3" xfId="23" applyNumberFormat="1" applyFont="1" applyBorder="1" applyAlignment="1">
      <alignment horizontal="center" vertical="center" wrapText="1" shrinkToFit="1"/>
    </xf>
    <xf numFmtId="4" fontId="10" fillId="0" borderId="4" xfId="23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6" fontId="5" fillId="0" borderId="0" xfId="50" applyNumberFormat="1" applyFont="1" applyAlignment="1">
      <alignment horizontal="center" vertical="center" shrinkToFit="1"/>
    </xf>
    <xf numFmtId="0" fontId="11" fillId="0" borderId="0" xfId="50" applyFont="1" applyAlignment="1">
      <alignment horizontal="center" vertical="center" shrinkToFit="1"/>
    </xf>
    <xf numFmtId="0" fontId="0" fillId="0" borderId="2" xfId="0" applyBorder="1"/>
    <xf numFmtId="0" fontId="12" fillId="4" borderId="2" xfId="0" applyFont="1" applyFill="1" applyBorder="1" applyAlignment="1">
      <alignment horizontal="center"/>
    </xf>
    <xf numFmtId="0" fontId="13" fillId="0" borderId="2" xfId="0" applyFont="1" applyBorder="1"/>
    <xf numFmtId="0" fontId="9" fillId="0" borderId="2" xfId="0" applyFont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9" fillId="0" borderId="2" xfId="0" applyFont="1" applyBorder="1"/>
    <xf numFmtId="176" fontId="0" fillId="4" borderId="5" xfId="0" applyNumberFormat="1" applyFill="1" applyBorder="1" applyAlignment="1">
      <alignment horizontal="center"/>
    </xf>
    <xf numFmtId="176" fontId="0" fillId="4" borderId="4" xfId="0" applyNumberForma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0" workbookViewId="0">
      <selection activeCell="N6" sqref="N6"/>
    </sheetView>
  </sheetViews>
  <sheetFormatPr defaultColWidth="8.66666666666667" defaultRowHeight="14"/>
  <cols>
    <col min="1" max="1" width="14.1666666666667" customWidth="1"/>
  </cols>
  <sheetData>
    <row r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.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7" customHeight="1" spans="1:10">
      <c r="A3" s="5" t="s">
        <v>2</v>
      </c>
      <c r="B3" s="5"/>
      <c r="C3" s="6" t="s">
        <v>3</v>
      </c>
      <c r="D3" s="6"/>
      <c r="E3" s="6"/>
      <c r="F3" s="6"/>
      <c r="G3" s="6"/>
      <c r="H3" s="6"/>
      <c r="I3" s="6"/>
      <c r="J3" s="6"/>
    </row>
    <row r="4" ht="27" customHeight="1" spans="1:10">
      <c r="A4" s="7" t="s">
        <v>4</v>
      </c>
      <c r="B4" s="8"/>
      <c r="C4" s="9">
        <f>I4</f>
        <v>4100</v>
      </c>
      <c r="D4" s="10"/>
      <c r="E4" s="10"/>
      <c r="F4" s="10"/>
      <c r="G4" s="11"/>
      <c r="H4" s="12" t="s">
        <v>5</v>
      </c>
      <c r="I4" s="37">
        <f>H18</f>
        <v>4100</v>
      </c>
      <c r="J4" s="38"/>
    </row>
    <row r="5" ht="27" customHeight="1" spans="1:14">
      <c r="A5" s="5" t="s">
        <v>6</v>
      </c>
      <c r="B5" s="5"/>
      <c r="C5" s="5" t="s">
        <v>7</v>
      </c>
      <c r="D5" s="5" t="s">
        <v>8</v>
      </c>
      <c r="E5" s="13" t="s">
        <v>9</v>
      </c>
      <c r="F5" s="14" t="s">
        <v>10</v>
      </c>
      <c r="G5" s="14"/>
      <c r="H5" s="15" t="s">
        <v>11</v>
      </c>
      <c r="I5" s="15"/>
      <c r="J5" s="15"/>
      <c r="N5" s="39"/>
    </row>
    <row r="6" ht="27" customHeight="1" spans="1:10">
      <c r="A6" s="5" t="s">
        <v>12</v>
      </c>
      <c r="B6" s="5"/>
      <c r="C6" s="6">
        <v>0</v>
      </c>
      <c r="D6" s="6">
        <v>0</v>
      </c>
      <c r="E6" s="6">
        <v>0</v>
      </c>
      <c r="F6" s="14"/>
      <c r="G6" s="14"/>
      <c r="H6" s="15"/>
      <c r="I6" s="15"/>
      <c r="J6" s="15"/>
    </row>
    <row r="7" ht="27" customHeight="1" spans="1:10">
      <c r="A7" s="16" t="s">
        <v>13</v>
      </c>
      <c r="B7" s="16"/>
      <c r="C7" s="17"/>
      <c r="D7" s="18" t="s">
        <v>14</v>
      </c>
      <c r="E7" s="18"/>
      <c r="F7" s="18" t="s">
        <v>15</v>
      </c>
      <c r="G7" s="18"/>
      <c r="H7" s="16"/>
      <c r="I7" s="40" t="s">
        <v>16</v>
      </c>
      <c r="J7" s="41" t="s">
        <v>11</v>
      </c>
    </row>
    <row r="8" ht="27" customHeight="1" spans="1:1">
      <c r="A8" s="19"/>
    </row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2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3"/>
      <c r="M10" s="44" t="s">
        <v>26</v>
      </c>
    </row>
    <row r="11" customFormat="1" ht="21.75" customHeight="1" spans="1:13">
      <c r="A11" s="25">
        <v>44719</v>
      </c>
      <c r="B11" s="26" t="s">
        <v>27</v>
      </c>
      <c r="C11" s="27"/>
      <c r="D11" s="28" t="s">
        <v>28</v>
      </c>
      <c r="E11" s="29"/>
      <c r="F11" s="30">
        <v>1</v>
      </c>
      <c r="G11" s="30">
        <v>620</v>
      </c>
      <c r="H11" s="30">
        <f t="shared" ref="H11:H16" si="0">G11*F11</f>
        <v>620</v>
      </c>
      <c r="I11" s="28" t="s">
        <v>29</v>
      </c>
      <c r="J11" s="29"/>
      <c r="K11" s="28"/>
      <c r="L11" s="29"/>
      <c r="M11" s="45" t="s">
        <v>11</v>
      </c>
    </row>
    <row r="12" customFormat="1" ht="21.75" customHeight="1" spans="1:13">
      <c r="A12" s="25">
        <v>44721</v>
      </c>
      <c r="B12" s="26" t="s">
        <v>27</v>
      </c>
      <c r="C12" s="27"/>
      <c r="D12" s="28" t="s">
        <v>28</v>
      </c>
      <c r="E12" s="29"/>
      <c r="F12" s="30">
        <v>2</v>
      </c>
      <c r="G12" s="30">
        <v>620</v>
      </c>
      <c r="H12" s="30">
        <f t="shared" si="0"/>
        <v>1240</v>
      </c>
      <c r="I12" s="28" t="s">
        <v>29</v>
      </c>
      <c r="J12" s="29"/>
      <c r="K12" s="28"/>
      <c r="L12" s="29"/>
      <c r="M12" s="45" t="s">
        <v>11</v>
      </c>
    </row>
    <row r="13" s="1" customFormat="1" ht="29" customHeight="1" spans="1:13">
      <c r="A13" s="31">
        <v>44735</v>
      </c>
      <c r="B13" s="26" t="s">
        <v>27</v>
      </c>
      <c r="C13" s="27"/>
      <c r="D13" s="28" t="s">
        <v>28</v>
      </c>
      <c r="E13" s="29"/>
      <c r="F13" s="30">
        <v>1</v>
      </c>
      <c r="G13" s="30">
        <v>500</v>
      </c>
      <c r="H13" s="30">
        <f t="shared" si="0"/>
        <v>500</v>
      </c>
      <c r="I13" s="28" t="s">
        <v>29</v>
      </c>
      <c r="J13" s="29"/>
      <c r="K13" s="28"/>
      <c r="L13" s="29"/>
      <c r="M13" s="45" t="s">
        <v>11</v>
      </c>
    </row>
    <row r="14" s="1" customFormat="1" ht="29" customHeight="1" spans="1:13">
      <c r="A14" s="31">
        <v>44741</v>
      </c>
      <c r="B14" s="26" t="s">
        <v>30</v>
      </c>
      <c r="C14" s="27"/>
      <c r="D14" s="28" t="s">
        <v>28</v>
      </c>
      <c r="E14" s="29"/>
      <c r="F14" s="30">
        <v>1</v>
      </c>
      <c r="G14" s="30">
        <v>500</v>
      </c>
      <c r="H14" s="30">
        <f t="shared" si="0"/>
        <v>500</v>
      </c>
      <c r="I14" s="28" t="s">
        <v>29</v>
      </c>
      <c r="J14" s="29"/>
      <c r="K14" s="28"/>
      <c r="L14" s="29"/>
      <c r="M14" s="45" t="s">
        <v>11</v>
      </c>
    </row>
    <row r="15" s="1" customFormat="1" ht="29" customHeight="1" spans="1:13">
      <c r="A15" s="31">
        <v>44751</v>
      </c>
      <c r="B15" s="26" t="s">
        <v>27</v>
      </c>
      <c r="C15" s="27"/>
      <c r="D15" s="28" t="s">
        <v>28</v>
      </c>
      <c r="E15" s="29"/>
      <c r="F15" s="30">
        <v>1</v>
      </c>
      <c r="G15" s="30">
        <v>620</v>
      </c>
      <c r="H15" s="30">
        <f t="shared" si="0"/>
        <v>620</v>
      </c>
      <c r="I15" s="28" t="s">
        <v>29</v>
      </c>
      <c r="J15" s="29"/>
      <c r="K15" s="28"/>
      <c r="L15" s="29"/>
      <c r="M15" s="45" t="s">
        <v>11</v>
      </c>
    </row>
    <row r="16" s="1" customFormat="1" ht="29" customHeight="1" spans="1:13">
      <c r="A16" s="31">
        <v>44753</v>
      </c>
      <c r="B16" s="26" t="s">
        <v>27</v>
      </c>
      <c r="C16" s="27"/>
      <c r="D16" s="28" t="s">
        <v>28</v>
      </c>
      <c r="E16" s="29"/>
      <c r="F16" s="30">
        <v>1</v>
      </c>
      <c r="G16" s="30">
        <v>620</v>
      </c>
      <c r="H16" s="30">
        <f t="shared" si="0"/>
        <v>620</v>
      </c>
      <c r="I16" s="28" t="s">
        <v>29</v>
      </c>
      <c r="J16" s="29"/>
      <c r="K16" s="28"/>
      <c r="L16" s="29"/>
      <c r="M16" s="45" t="s">
        <v>11</v>
      </c>
    </row>
    <row r="17" s="1" customFormat="1" ht="29" customHeight="1" spans="1:13">
      <c r="A17" s="31"/>
      <c r="B17" s="26"/>
      <c r="C17" s="27"/>
      <c r="D17" s="28"/>
      <c r="E17" s="29"/>
      <c r="F17" s="30"/>
      <c r="G17" s="30"/>
      <c r="H17" s="32"/>
      <c r="I17" s="28"/>
      <c r="J17" s="29"/>
      <c r="K17" s="28"/>
      <c r="L17" s="29"/>
      <c r="M17" s="47"/>
    </row>
    <row r="18" ht="19.5" customHeight="1" spans="1:13">
      <c r="A18" s="33" t="s">
        <v>31</v>
      </c>
      <c r="B18" s="34"/>
      <c r="C18" s="34"/>
      <c r="D18" s="34"/>
      <c r="E18" s="34"/>
      <c r="F18" s="34"/>
      <c r="G18" s="35"/>
      <c r="H18" s="36">
        <f>SUM(H11:H17)</f>
        <v>4100</v>
      </c>
      <c r="I18" s="48"/>
      <c r="J18" s="48"/>
      <c r="K18" s="48"/>
      <c r="L18" s="49"/>
      <c r="M18" s="42"/>
    </row>
  </sheetData>
  <mergeCells count="48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K13:L13"/>
    <mergeCell ref="B14:C14"/>
    <mergeCell ref="D14:E14"/>
    <mergeCell ref="I14:J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K17:L17"/>
    <mergeCell ref="A18:G18"/>
    <mergeCell ref="H18:L18"/>
    <mergeCell ref="F5:G6"/>
    <mergeCell ref="H5:J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opLeftCell="A19" workbookViewId="0">
      <selection activeCell="L4" sqref="L4"/>
    </sheetView>
  </sheetViews>
  <sheetFormatPr defaultColWidth="8.66666666666667" defaultRowHeight="14"/>
  <cols>
    <col min="1" max="1" width="12" customWidth="1"/>
    <col min="12" max="12" width="4.08333333333333" customWidth="1"/>
  </cols>
  <sheetData>
    <row r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.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7" customHeight="1" spans="1:10">
      <c r="A3" s="5" t="s">
        <v>2</v>
      </c>
      <c r="B3" s="5"/>
      <c r="C3" s="6" t="s">
        <v>32</v>
      </c>
      <c r="D3" s="6"/>
      <c r="E3" s="6"/>
      <c r="F3" s="6"/>
      <c r="G3" s="6"/>
      <c r="H3" s="6"/>
      <c r="I3" s="6"/>
      <c r="J3" s="6"/>
    </row>
    <row r="4" ht="27" customHeight="1" spans="1:10">
      <c r="A4" s="7" t="s">
        <v>4</v>
      </c>
      <c r="B4" s="8"/>
      <c r="C4" s="9">
        <f>I4</f>
        <v>1124.5</v>
      </c>
      <c r="D4" s="10"/>
      <c r="E4" s="10"/>
      <c r="F4" s="10"/>
      <c r="G4" s="11"/>
      <c r="H4" s="12" t="s">
        <v>5</v>
      </c>
      <c r="I4" s="37">
        <f>H53</f>
        <v>1124.5</v>
      </c>
      <c r="J4" s="38"/>
    </row>
    <row r="5" ht="27" customHeight="1" spans="1:14">
      <c r="A5" s="5" t="s">
        <v>6</v>
      </c>
      <c r="B5" s="5"/>
      <c r="C5" s="5" t="s">
        <v>7</v>
      </c>
      <c r="D5" s="5" t="s">
        <v>8</v>
      </c>
      <c r="E5" s="13" t="s">
        <v>9</v>
      </c>
      <c r="F5" s="14" t="s">
        <v>10</v>
      </c>
      <c r="G5" s="14"/>
      <c r="H5" s="15" t="s">
        <v>11</v>
      </c>
      <c r="I5" s="15"/>
      <c r="J5" s="15"/>
      <c r="N5" s="39"/>
    </row>
    <row r="6" ht="27" customHeight="1" spans="1:10">
      <c r="A6" s="5" t="s">
        <v>12</v>
      </c>
      <c r="B6" s="5"/>
      <c r="C6" s="6">
        <v>9</v>
      </c>
      <c r="D6" s="6">
        <v>0</v>
      </c>
      <c r="E6" s="6">
        <v>0</v>
      </c>
      <c r="F6" s="14"/>
      <c r="G6" s="14"/>
      <c r="H6" s="15"/>
      <c r="I6" s="15"/>
      <c r="J6" s="15"/>
    </row>
    <row r="7" ht="27" customHeight="1" spans="1:10">
      <c r="A7" s="16" t="s">
        <v>13</v>
      </c>
      <c r="B7" s="16"/>
      <c r="C7" s="17"/>
      <c r="D7" s="18" t="s">
        <v>14</v>
      </c>
      <c r="E7" s="18"/>
      <c r="F7" s="18" t="s">
        <v>15</v>
      </c>
      <c r="G7" s="18"/>
      <c r="H7" s="16"/>
      <c r="I7" s="40" t="s">
        <v>16</v>
      </c>
      <c r="J7" s="41" t="s">
        <v>11</v>
      </c>
    </row>
    <row r="8" ht="27" customHeight="1" spans="1:1">
      <c r="A8" s="19"/>
    </row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2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3"/>
      <c r="M10" s="44" t="s">
        <v>26</v>
      </c>
    </row>
    <row r="11" s="1" customFormat="1" ht="21.75" customHeight="1" spans="1:13">
      <c r="A11" s="25">
        <v>44724</v>
      </c>
      <c r="B11" s="26" t="s">
        <v>33</v>
      </c>
      <c r="C11" s="27"/>
      <c r="D11" s="28" t="s">
        <v>28</v>
      </c>
      <c r="E11" s="29"/>
      <c r="F11" s="30">
        <v>1</v>
      </c>
      <c r="G11" s="30">
        <v>3</v>
      </c>
      <c r="H11" s="30">
        <f t="shared" ref="H11:H24" si="0">G11*F11</f>
        <v>3</v>
      </c>
      <c r="I11" s="28" t="s">
        <v>34</v>
      </c>
      <c r="J11" s="29"/>
      <c r="K11" s="28"/>
      <c r="L11" s="29"/>
      <c r="M11" s="45" t="s">
        <v>11</v>
      </c>
    </row>
    <row r="12" s="1" customFormat="1" ht="29" customHeight="1" spans="1:13">
      <c r="A12" s="31">
        <v>44725</v>
      </c>
      <c r="B12" s="26" t="s">
        <v>27</v>
      </c>
      <c r="C12" s="27"/>
      <c r="D12" s="28" t="s">
        <v>28</v>
      </c>
      <c r="E12" s="29"/>
      <c r="F12" s="30">
        <v>1</v>
      </c>
      <c r="G12" s="30">
        <v>3</v>
      </c>
      <c r="H12" s="30">
        <f t="shared" si="0"/>
        <v>3</v>
      </c>
      <c r="I12" s="28" t="s">
        <v>34</v>
      </c>
      <c r="J12" s="29"/>
      <c r="K12" s="28"/>
      <c r="L12" s="29"/>
      <c r="M12" s="45" t="s">
        <v>11</v>
      </c>
    </row>
    <row r="13" s="1" customFormat="1" ht="29" customHeight="1" spans="1:13">
      <c r="A13" s="31">
        <v>44726</v>
      </c>
      <c r="B13" s="26" t="s">
        <v>35</v>
      </c>
      <c r="C13" s="27"/>
      <c r="D13" s="28" t="s">
        <v>28</v>
      </c>
      <c r="E13" s="29"/>
      <c r="F13" s="30">
        <v>1</v>
      </c>
      <c r="G13" s="30">
        <v>3</v>
      </c>
      <c r="H13" s="30">
        <f t="shared" si="0"/>
        <v>3</v>
      </c>
      <c r="I13" s="28" t="s">
        <v>34</v>
      </c>
      <c r="J13" s="29"/>
      <c r="K13" s="28"/>
      <c r="L13" s="29"/>
      <c r="M13" s="45" t="s">
        <v>11</v>
      </c>
    </row>
    <row r="14" s="1" customFormat="1" ht="29" customHeight="1" spans="1:13">
      <c r="A14" s="31">
        <v>44727</v>
      </c>
      <c r="B14" s="26" t="s">
        <v>36</v>
      </c>
      <c r="C14" s="27"/>
      <c r="D14" s="28" t="s">
        <v>28</v>
      </c>
      <c r="E14" s="29"/>
      <c r="F14" s="30">
        <v>1</v>
      </c>
      <c r="G14" s="30">
        <v>3</v>
      </c>
      <c r="H14" s="30">
        <f t="shared" si="0"/>
        <v>3</v>
      </c>
      <c r="I14" s="28" t="s">
        <v>34</v>
      </c>
      <c r="J14" s="29"/>
      <c r="K14" s="28"/>
      <c r="L14" s="29"/>
      <c r="M14" s="45" t="s">
        <v>11</v>
      </c>
    </row>
    <row r="15" s="1" customFormat="1" ht="29" customHeight="1" spans="1:13">
      <c r="A15" s="31">
        <v>44728</v>
      </c>
      <c r="B15" s="26" t="s">
        <v>36</v>
      </c>
      <c r="C15" s="27"/>
      <c r="D15" s="28" t="s">
        <v>28</v>
      </c>
      <c r="E15" s="29"/>
      <c r="F15" s="30">
        <v>1</v>
      </c>
      <c r="G15" s="30">
        <v>3</v>
      </c>
      <c r="H15" s="30">
        <f t="shared" si="0"/>
        <v>3</v>
      </c>
      <c r="I15" s="28" t="s">
        <v>34</v>
      </c>
      <c r="J15" s="29"/>
      <c r="K15" s="28"/>
      <c r="L15" s="29"/>
      <c r="M15" s="45" t="s">
        <v>11</v>
      </c>
    </row>
    <row r="16" s="1" customFormat="1" ht="29" customHeight="1" spans="1:13">
      <c r="A16" s="31">
        <v>44729</v>
      </c>
      <c r="B16" s="26" t="s">
        <v>37</v>
      </c>
      <c r="C16" s="27"/>
      <c r="D16" s="28" t="s">
        <v>28</v>
      </c>
      <c r="E16" s="29"/>
      <c r="F16" s="30">
        <v>1</v>
      </c>
      <c r="G16" s="30">
        <v>12</v>
      </c>
      <c r="H16" s="30">
        <f t="shared" si="0"/>
        <v>12</v>
      </c>
      <c r="I16" s="28" t="s">
        <v>34</v>
      </c>
      <c r="J16" s="29"/>
      <c r="K16" s="28"/>
      <c r="L16" s="29"/>
      <c r="M16" s="45" t="s">
        <v>11</v>
      </c>
    </row>
    <row r="17" s="1" customFormat="1" ht="29" customHeight="1" spans="1:13">
      <c r="A17" s="31">
        <v>44730</v>
      </c>
      <c r="B17" s="26" t="s">
        <v>27</v>
      </c>
      <c r="C17" s="27"/>
      <c r="D17" s="28" t="s">
        <v>28</v>
      </c>
      <c r="E17" s="29"/>
      <c r="F17" s="30">
        <v>1</v>
      </c>
      <c r="G17" s="30">
        <v>3</v>
      </c>
      <c r="H17" s="30">
        <f t="shared" si="0"/>
        <v>3</v>
      </c>
      <c r="I17" s="28" t="s">
        <v>34</v>
      </c>
      <c r="J17" s="29"/>
      <c r="K17" s="28"/>
      <c r="L17" s="29"/>
      <c r="M17" s="45" t="s">
        <v>11</v>
      </c>
    </row>
    <row r="18" s="1" customFormat="1" ht="29" customHeight="1" spans="1:13">
      <c r="A18" s="31">
        <v>44731</v>
      </c>
      <c r="B18" s="26" t="s">
        <v>27</v>
      </c>
      <c r="C18" s="27"/>
      <c r="D18" s="28" t="s">
        <v>28</v>
      </c>
      <c r="E18" s="29"/>
      <c r="F18" s="30">
        <v>1</v>
      </c>
      <c r="G18" s="30">
        <v>3</v>
      </c>
      <c r="H18" s="30">
        <f t="shared" si="0"/>
        <v>3</v>
      </c>
      <c r="I18" s="28" t="s">
        <v>34</v>
      </c>
      <c r="J18" s="29"/>
      <c r="K18" s="28"/>
      <c r="L18" s="29"/>
      <c r="M18" s="45" t="s">
        <v>11</v>
      </c>
    </row>
    <row r="19" s="1" customFormat="1" ht="29" customHeight="1" spans="1:13">
      <c r="A19" s="31">
        <v>44732</v>
      </c>
      <c r="B19" s="26" t="s">
        <v>27</v>
      </c>
      <c r="C19" s="27"/>
      <c r="D19" s="28" t="s">
        <v>28</v>
      </c>
      <c r="E19" s="29"/>
      <c r="F19" s="30">
        <v>1</v>
      </c>
      <c r="G19" s="30">
        <v>3</v>
      </c>
      <c r="H19" s="30">
        <f t="shared" si="0"/>
        <v>3</v>
      </c>
      <c r="I19" s="28" t="s">
        <v>34</v>
      </c>
      <c r="J19" s="29"/>
      <c r="K19" s="28"/>
      <c r="L19" s="29"/>
      <c r="M19" s="45" t="s">
        <v>11</v>
      </c>
    </row>
    <row r="20" s="1" customFormat="1" ht="29" customHeight="1" spans="1:13">
      <c r="A20" s="31">
        <v>44733</v>
      </c>
      <c r="B20" s="26" t="s">
        <v>27</v>
      </c>
      <c r="C20" s="27"/>
      <c r="D20" s="28" t="s">
        <v>28</v>
      </c>
      <c r="E20" s="29"/>
      <c r="F20" s="30">
        <v>1</v>
      </c>
      <c r="G20" s="30">
        <v>3</v>
      </c>
      <c r="H20" s="30">
        <f t="shared" si="0"/>
        <v>3</v>
      </c>
      <c r="I20" s="28" t="s">
        <v>34</v>
      </c>
      <c r="J20" s="29"/>
      <c r="K20" s="28"/>
      <c r="L20" s="29"/>
      <c r="M20" s="45" t="s">
        <v>11</v>
      </c>
    </row>
    <row r="21" s="1" customFormat="1" ht="29" customHeight="1" spans="1:13">
      <c r="A21" s="31">
        <v>44734</v>
      </c>
      <c r="B21" s="26" t="s">
        <v>27</v>
      </c>
      <c r="C21" s="27"/>
      <c r="D21" s="28" t="s">
        <v>28</v>
      </c>
      <c r="E21" s="29"/>
      <c r="F21" s="30">
        <v>1</v>
      </c>
      <c r="G21" s="30">
        <v>3</v>
      </c>
      <c r="H21" s="30">
        <f t="shared" si="0"/>
        <v>3</v>
      </c>
      <c r="I21" s="28" t="s">
        <v>34</v>
      </c>
      <c r="J21" s="29"/>
      <c r="K21" s="28"/>
      <c r="L21" s="29"/>
      <c r="M21" s="45" t="s">
        <v>11</v>
      </c>
    </row>
    <row r="22" s="1" customFormat="1" ht="29" customHeight="1" spans="1:13">
      <c r="A22" s="31">
        <v>44736</v>
      </c>
      <c r="B22" s="26" t="s">
        <v>27</v>
      </c>
      <c r="C22" s="27"/>
      <c r="D22" s="28" t="s">
        <v>28</v>
      </c>
      <c r="E22" s="29"/>
      <c r="F22" s="30">
        <v>1</v>
      </c>
      <c r="G22" s="30">
        <v>3</v>
      </c>
      <c r="H22" s="30">
        <f t="shared" si="0"/>
        <v>3</v>
      </c>
      <c r="I22" s="28" t="s">
        <v>34</v>
      </c>
      <c r="J22" s="29"/>
      <c r="K22" s="28"/>
      <c r="L22" s="29"/>
      <c r="M22" s="45" t="s">
        <v>11</v>
      </c>
    </row>
    <row r="23" s="1" customFormat="1" ht="29" customHeight="1" spans="1:13">
      <c r="A23" s="31">
        <v>44737</v>
      </c>
      <c r="B23" s="26" t="s">
        <v>38</v>
      </c>
      <c r="C23" s="27"/>
      <c r="D23" s="28" t="s">
        <v>28</v>
      </c>
      <c r="E23" s="29"/>
      <c r="F23" s="30">
        <v>1</v>
      </c>
      <c r="G23" s="30">
        <v>16</v>
      </c>
      <c r="H23" s="30">
        <f t="shared" si="0"/>
        <v>16</v>
      </c>
      <c r="I23" s="28" t="s">
        <v>34</v>
      </c>
      <c r="J23" s="29"/>
      <c r="K23" s="28"/>
      <c r="L23" s="29"/>
      <c r="M23" s="45" t="s">
        <v>11</v>
      </c>
    </row>
    <row r="24" s="1" customFormat="1" ht="29" customHeight="1" spans="1:13">
      <c r="A24" s="31">
        <v>44738</v>
      </c>
      <c r="B24" s="26" t="s">
        <v>27</v>
      </c>
      <c r="C24" s="27"/>
      <c r="D24" s="28" t="s">
        <v>28</v>
      </c>
      <c r="E24" s="29"/>
      <c r="F24" s="30">
        <v>1</v>
      </c>
      <c r="G24" s="30">
        <v>3</v>
      </c>
      <c r="H24" s="30">
        <f t="shared" si="0"/>
        <v>3</v>
      </c>
      <c r="I24" s="28" t="s">
        <v>34</v>
      </c>
      <c r="J24" s="29"/>
      <c r="K24" s="28"/>
      <c r="L24" s="29"/>
      <c r="M24" s="45" t="s">
        <v>11</v>
      </c>
    </row>
    <row r="25" s="1" customFormat="1" ht="29" customHeight="1" spans="1:13">
      <c r="A25" s="31">
        <v>44739</v>
      </c>
      <c r="B25" s="26" t="s">
        <v>30</v>
      </c>
      <c r="C25" s="27"/>
      <c r="D25" s="28" t="s">
        <v>28</v>
      </c>
      <c r="E25" s="29"/>
      <c r="F25" s="30">
        <v>1</v>
      </c>
      <c r="G25" s="30">
        <v>12</v>
      </c>
      <c r="H25" s="30">
        <v>32</v>
      </c>
      <c r="I25" s="28" t="s">
        <v>34</v>
      </c>
      <c r="J25" s="29"/>
      <c r="K25" s="28"/>
      <c r="L25" s="29"/>
      <c r="M25" s="45" t="s">
        <v>11</v>
      </c>
    </row>
    <row r="26" s="1" customFormat="1" ht="29" customHeight="1" spans="1:13">
      <c r="A26" s="31">
        <v>44741</v>
      </c>
      <c r="B26" s="26" t="s">
        <v>39</v>
      </c>
      <c r="C26" s="27"/>
      <c r="D26" s="28" t="s">
        <v>28</v>
      </c>
      <c r="E26" s="29"/>
      <c r="F26" s="30">
        <v>1</v>
      </c>
      <c r="G26" s="30">
        <v>27</v>
      </c>
      <c r="H26" s="30">
        <f t="shared" ref="H26:H32" si="1">G26*F26</f>
        <v>27</v>
      </c>
      <c r="I26" s="28" t="s">
        <v>34</v>
      </c>
      <c r="J26" s="29"/>
      <c r="K26" s="46" t="s">
        <v>40</v>
      </c>
      <c r="L26" s="29"/>
      <c r="M26" s="45" t="s">
        <v>11</v>
      </c>
    </row>
    <row r="27" s="1" customFormat="1" ht="29" customHeight="1" spans="1:13">
      <c r="A27" s="31">
        <v>44742</v>
      </c>
      <c r="B27" s="26" t="s">
        <v>41</v>
      </c>
      <c r="C27" s="27"/>
      <c r="D27" s="28" t="s">
        <v>28</v>
      </c>
      <c r="E27" s="29"/>
      <c r="F27" s="30">
        <v>1</v>
      </c>
      <c r="G27" s="30">
        <v>16</v>
      </c>
      <c r="H27" s="30">
        <f t="shared" si="1"/>
        <v>16</v>
      </c>
      <c r="I27" s="28" t="s">
        <v>34</v>
      </c>
      <c r="J27" s="29"/>
      <c r="K27" s="46" t="s">
        <v>42</v>
      </c>
      <c r="L27" s="29"/>
      <c r="M27" s="45" t="s">
        <v>11</v>
      </c>
    </row>
    <row r="28" s="1" customFormat="1" ht="29" customHeight="1" spans="1:13">
      <c r="A28" s="31">
        <v>44743</v>
      </c>
      <c r="B28" s="26" t="s">
        <v>43</v>
      </c>
      <c r="C28" s="27"/>
      <c r="D28" s="28" t="s">
        <v>28</v>
      </c>
      <c r="E28" s="29"/>
      <c r="F28" s="30">
        <v>1</v>
      </c>
      <c r="G28" s="30">
        <v>144</v>
      </c>
      <c r="H28" s="30">
        <f t="shared" si="1"/>
        <v>144</v>
      </c>
      <c r="I28" s="28" t="s">
        <v>34</v>
      </c>
      <c r="J28" s="29"/>
      <c r="K28" s="46" t="s">
        <v>44</v>
      </c>
      <c r="L28" s="29"/>
      <c r="M28" s="45" t="s">
        <v>11</v>
      </c>
    </row>
    <row r="29" s="1" customFormat="1" ht="29" customHeight="1" spans="1:13">
      <c r="A29" s="31">
        <v>44744</v>
      </c>
      <c r="B29" s="26" t="s">
        <v>43</v>
      </c>
      <c r="C29" s="27"/>
      <c r="D29" s="28" t="s">
        <v>28</v>
      </c>
      <c r="E29" s="29"/>
      <c r="F29" s="30">
        <v>1</v>
      </c>
      <c r="G29" s="30">
        <v>202</v>
      </c>
      <c r="H29" s="30">
        <f t="shared" si="1"/>
        <v>202</v>
      </c>
      <c r="I29" s="28" t="s">
        <v>34</v>
      </c>
      <c r="J29" s="29"/>
      <c r="K29" s="46" t="s">
        <v>45</v>
      </c>
      <c r="L29" s="29"/>
      <c r="M29" s="45" t="s">
        <v>11</v>
      </c>
    </row>
    <row r="30" s="1" customFormat="1" ht="29" customHeight="1" spans="1:13">
      <c r="A30" s="31">
        <v>44746</v>
      </c>
      <c r="B30" s="26" t="s">
        <v>46</v>
      </c>
      <c r="C30" s="27"/>
      <c r="D30" s="28" t="s">
        <v>28</v>
      </c>
      <c r="E30" s="29"/>
      <c r="F30" s="30">
        <v>1</v>
      </c>
      <c r="G30" s="30">
        <v>16</v>
      </c>
      <c r="H30" s="30">
        <f t="shared" si="1"/>
        <v>16</v>
      </c>
      <c r="I30" s="28" t="s">
        <v>34</v>
      </c>
      <c r="J30" s="29"/>
      <c r="K30" s="28"/>
      <c r="L30" s="29"/>
      <c r="M30" s="45" t="s">
        <v>11</v>
      </c>
    </row>
    <row r="31" s="1" customFormat="1" ht="29" customHeight="1" spans="1:13">
      <c r="A31" s="31">
        <v>44747</v>
      </c>
      <c r="B31" s="26" t="s">
        <v>47</v>
      </c>
      <c r="C31" s="27"/>
      <c r="D31" s="28" t="s">
        <v>28</v>
      </c>
      <c r="E31" s="29"/>
      <c r="F31" s="30">
        <v>1</v>
      </c>
      <c r="G31" s="30">
        <v>12</v>
      </c>
      <c r="H31" s="30">
        <f t="shared" si="1"/>
        <v>12</v>
      </c>
      <c r="I31" s="28" t="s">
        <v>34</v>
      </c>
      <c r="J31" s="29"/>
      <c r="K31" s="28"/>
      <c r="L31" s="29"/>
      <c r="M31" s="45" t="s">
        <v>11</v>
      </c>
    </row>
    <row r="32" s="1" customFormat="1" ht="29" customHeight="1" spans="1:13">
      <c r="A32" s="31">
        <v>44748</v>
      </c>
      <c r="B32" s="26" t="s">
        <v>47</v>
      </c>
      <c r="C32" s="27"/>
      <c r="D32" s="28" t="s">
        <v>28</v>
      </c>
      <c r="E32" s="29"/>
      <c r="F32" s="30">
        <v>1</v>
      </c>
      <c r="G32" s="30">
        <v>12</v>
      </c>
      <c r="H32" s="30">
        <f t="shared" si="1"/>
        <v>12</v>
      </c>
      <c r="I32" s="28" t="s">
        <v>34</v>
      </c>
      <c r="J32" s="29"/>
      <c r="K32" s="28"/>
      <c r="L32" s="29"/>
      <c r="M32" s="45" t="s">
        <v>11</v>
      </c>
    </row>
    <row r="33" s="1" customFormat="1" ht="29" customHeight="1" spans="1:13">
      <c r="A33" s="31">
        <v>44750</v>
      </c>
      <c r="B33" s="26" t="s">
        <v>48</v>
      </c>
      <c r="C33" s="27"/>
      <c r="D33" s="28" t="s">
        <v>28</v>
      </c>
      <c r="E33" s="29"/>
      <c r="F33" s="30">
        <v>1</v>
      </c>
      <c r="G33" s="30">
        <v>12</v>
      </c>
      <c r="H33" s="30">
        <f t="shared" ref="H33:H39" si="2">G33*F33</f>
        <v>12</v>
      </c>
      <c r="I33" s="28" t="s">
        <v>34</v>
      </c>
      <c r="J33" s="29"/>
      <c r="K33" s="28"/>
      <c r="L33" s="29"/>
      <c r="M33" s="45" t="s">
        <v>11</v>
      </c>
    </row>
    <row r="34" s="1" customFormat="1" ht="29" customHeight="1" spans="1:13">
      <c r="A34" s="31">
        <v>44751</v>
      </c>
      <c r="B34" s="26" t="s">
        <v>27</v>
      </c>
      <c r="C34" s="27"/>
      <c r="D34" s="28" t="s">
        <v>28</v>
      </c>
      <c r="E34" s="29"/>
      <c r="F34" s="30">
        <v>1</v>
      </c>
      <c r="G34" s="30">
        <v>3</v>
      </c>
      <c r="H34" s="30">
        <f t="shared" si="2"/>
        <v>3</v>
      </c>
      <c r="I34" s="28" t="s">
        <v>34</v>
      </c>
      <c r="J34" s="29"/>
      <c r="K34" s="28"/>
      <c r="L34" s="29"/>
      <c r="M34" s="45" t="s">
        <v>11</v>
      </c>
    </row>
    <row r="35" s="1" customFormat="1" ht="29" customHeight="1" spans="1:13">
      <c r="A35" s="31">
        <v>44753</v>
      </c>
      <c r="B35" s="26" t="s">
        <v>27</v>
      </c>
      <c r="C35" s="27"/>
      <c r="D35" s="28" t="s">
        <v>28</v>
      </c>
      <c r="E35" s="29"/>
      <c r="F35" s="30">
        <v>1</v>
      </c>
      <c r="G35" s="30">
        <v>3</v>
      </c>
      <c r="H35" s="30">
        <f t="shared" si="2"/>
        <v>3</v>
      </c>
      <c r="I35" s="28" t="s">
        <v>34</v>
      </c>
      <c r="J35" s="29"/>
      <c r="K35" s="28"/>
      <c r="L35" s="29"/>
      <c r="M35" s="45" t="s">
        <v>11</v>
      </c>
    </row>
    <row r="36" s="1" customFormat="1" ht="29" customHeight="1" spans="1:13">
      <c r="A36" s="31">
        <v>44755</v>
      </c>
      <c r="B36" s="26" t="s">
        <v>27</v>
      </c>
      <c r="C36" s="27"/>
      <c r="D36" s="28" t="s">
        <v>28</v>
      </c>
      <c r="E36" s="29"/>
      <c r="F36" s="30">
        <v>1</v>
      </c>
      <c r="G36" s="30">
        <v>3</v>
      </c>
      <c r="H36" s="30">
        <f t="shared" si="2"/>
        <v>3</v>
      </c>
      <c r="I36" s="28" t="s">
        <v>34</v>
      </c>
      <c r="J36" s="29"/>
      <c r="K36" s="28"/>
      <c r="L36" s="29"/>
      <c r="M36" s="45" t="s">
        <v>11</v>
      </c>
    </row>
    <row r="37" s="1" customFormat="1" ht="29" customHeight="1" spans="1:13">
      <c r="A37" s="31">
        <v>44756</v>
      </c>
      <c r="B37" s="26" t="s">
        <v>27</v>
      </c>
      <c r="C37" s="27"/>
      <c r="D37" s="28" t="s">
        <v>28</v>
      </c>
      <c r="E37" s="29"/>
      <c r="F37" s="30">
        <v>1</v>
      </c>
      <c r="G37" s="30">
        <v>3</v>
      </c>
      <c r="H37" s="30">
        <f t="shared" si="2"/>
        <v>3</v>
      </c>
      <c r="I37" s="28" t="s">
        <v>34</v>
      </c>
      <c r="J37" s="29"/>
      <c r="K37" s="28"/>
      <c r="L37" s="29"/>
      <c r="M37" s="45" t="s">
        <v>11</v>
      </c>
    </row>
    <row r="38" s="1" customFormat="1" ht="29" customHeight="1" spans="1:13">
      <c r="A38" s="31">
        <v>44760</v>
      </c>
      <c r="B38" s="26" t="s">
        <v>49</v>
      </c>
      <c r="C38" s="27"/>
      <c r="D38" s="28" t="s">
        <v>50</v>
      </c>
      <c r="E38" s="29"/>
      <c r="F38" s="30">
        <v>1</v>
      </c>
      <c r="G38" s="30">
        <v>133.5</v>
      </c>
      <c r="H38" s="30">
        <f t="shared" si="2"/>
        <v>133.5</v>
      </c>
      <c r="I38" s="28" t="s">
        <v>34</v>
      </c>
      <c r="J38" s="29"/>
      <c r="K38" s="28" t="s">
        <v>51</v>
      </c>
      <c r="L38" s="29"/>
      <c r="M38" s="45" t="s">
        <v>11</v>
      </c>
    </row>
    <row r="39" s="1" customFormat="1" ht="29" customHeight="1" spans="1:13">
      <c r="A39" s="31">
        <v>44761</v>
      </c>
      <c r="B39" s="26" t="s">
        <v>52</v>
      </c>
      <c r="C39" s="27"/>
      <c r="D39" s="28" t="s">
        <v>50</v>
      </c>
      <c r="E39" s="29"/>
      <c r="F39" s="30">
        <v>1</v>
      </c>
      <c r="G39" s="30">
        <v>332</v>
      </c>
      <c r="H39" s="30">
        <f t="shared" si="2"/>
        <v>332</v>
      </c>
      <c r="I39" s="28" t="s">
        <v>34</v>
      </c>
      <c r="J39" s="29"/>
      <c r="K39" s="28" t="s">
        <v>53</v>
      </c>
      <c r="L39" s="29"/>
      <c r="M39" s="45" t="s">
        <v>11</v>
      </c>
    </row>
    <row r="40" s="1" customFormat="1" ht="29" customHeight="1" spans="1:13">
      <c r="A40" s="31">
        <v>44762</v>
      </c>
      <c r="B40" s="26" t="s">
        <v>27</v>
      </c>
      <c r="C40" s="27"/>
      <c r="D40" s="28" t="s">
        <v>28</v>
      </c>
      <c r="E40" s="29"/>
      <c r="F40" s="30">
        <v>1</v>
      </c>
      <c r="G40" s="30">
        <v>3</v>
      </c>
      <c r="H40" s="30">
        <f t="shared" ref="H40:H51" si="3">G40*F40</f>
        <v>3</v>
      </c>
      <c r="I40" s="28" t="s">
        <v>34</v>
      </c>
      <c r="J40" s="29"/>
      <c r="K40" s="28"/>
      <c r="L40" s="29"/>
      <c r="M40" s="45" t="s">
        <v>11</v>
      </c>
    </row>
    <row r="41" s="1" customFormat="1" ht="29" customHeight="1" spans="1:13">
      <c r="A41" s="31">
        <v>44763</v>
      </c>
      <c r="B41" s="26" t="s">
        <v>46</v>
      </c>
      <c r="C41" s="27"/>
      <c r="D41" s="28" t="s">
        <v>28</v>
      </c>
      <c r="E41" s="29"/>
      <c r="F41" s="30">
        <v>1</v>
      </c>
      <c r="G41" s="30">
        <v>16</v>
      </c>
      <c r="H41" s="30">
        <f t="shared" si="3"/>
        <v>16</v>
      </c>
      <c r="I41" s="28" t="s">
        <v>34</v>
      </c>
      <c r="J41" s="29"/>
      <c r="K41" s="28"/>
      <c r="L41" s="29"/>
      <c r="M41" s="45" t="s">
        <v>11</v>
      </c>
    </row>
    <row r="42" s="1" customFormat="1" ht="29" customHeight="1" spans="1:13">
      <c r="A42" s="31">
        <v>44764</v>
      </c>
      <c r="B42" s="26" t="s">
        <v>48</v>
      </c>
      <c r="C42" s="27"/>
      <c r="D42" s="28" t="s">
        <v>28</v>
      </c>
      <c r="E42" s="29"/>
      <c r="F42" s="30">
        <v>1</v>
      </c>
      <c r="G42" s="30">
        <v>12</v>
      </c>
      <c r="H42" s="30">
        <f t="shared" si="3"/>
        <v>12</v>
      </c>
      <c r="I42" s="28" t="s">
        <v>34</v>
      </c>
      <c r="J42" s="29"/>
      <c r="K42" s="28"/>
      <c r="L42" s="29"/>
      <c r="M42" s="45" t="s">
        <v>11</v>
      </c>
    </row>
    <row r="43" s="1" customFormat="1" ht="29" customHeight="1" spans="1:13">
      <c r="A43" s="31">
        <v>44765</v>
      </c>
      <c r="B43" s="26" t="s">
        <v>54</v>
      </c>
      <c r="C43" s="27"/>
      <c r="D43" s="28" t="s">
        <v>28</v>
      </c>
      <c r="E43" s="29"/>
      <c r="F43" s="30">
        <v>1</v>
      </c>
      <c r="G43" s="30">
        <v>12</v>
      </c>
      <c r="H43" s="30">
        <f t="shared" si="3"/>
        <v>12</v>
      </c>
      <c r="I43" s="28" t="s">
        <v>34</v>
      </c>
      <c r="J43" s="29"/>
      <c r="K43" s="28"/>
      <c r="L43" s="29"/>
      <c r="M43" s="45" t="s">
        <v>11</v>
      </c>
    </row>
    <row r="44" s="1" customFormat="1" ht="29" customHeight="1" spans="1:13">
      <c r="A44" s="31">
        <v>44766</v>
      </c>
      <c r="B44" s="26" t="s">
        <v>55</v>
      </c>
      <c r="C44" s="27"/>
      <c r="D44" s="28" t="s">
        <v>28</v>
      </c>
      <c r="E44" s="29"/>
      <c r="F44" s="30">
        <v>1</v>
      </c>
      <c r="G44" s="30">
        <v>5</v>
      </c>
      <c r="H44" s="30">
        <f t="shared" si="3"/>
        <v>5</v>
      </c>
      <c r="I44" s="28" t="s">
        <v>34</v>
      </c>
      <c r="J44" s="29"/>
      <c r="K44" s="28"/>
      <c r="L44" s="29"/>
      <c r="M44" s="45" t="s">
        <v>11</v>
      </c>
    </row>
    <row r="45" s="1" customFormat="1" ht="29" customHeight="1" spans="1:13">
      <c r="A45" s="31">
        <v>44767</v>
      </c>
      <c r="B45" s="26" t="s">
        <v>56</v>
      </c>
      <c r="C45" s="27"/>
      <c r="D45" s="28" t="s">
        <v>28</v>
      </c>
      <c r="E45" s="29"/>
      <c r="F45" s="30">
        <v>1</v>
      </c>
      <c r="G45" s="30">
        <v>16</v>
      </c>
      <c r="H45" s="30">
        <f t="shared" si="3"/>
        <v>16</v>
      </c>
      <c r="I45" s="28" t="s">
        <v>34</v>
      </c>
      <c r="J45" s="29"/>
      <c r="K45" s="28"/>
      <c r="L45" s="29"/>
      <c r="M45" s="45" t="s">
        <v>11</v>
      </c>
    </row>
    <row r="46" s="1" customFormat="1" ht="29" customHeight="1" spans="1:13">
      <c r="A46" s="31">
        <v>44768</v>
      </c>
      <c r="B46" s="26" t="s">
        <v>57</v>
      </c>
      <c r="C46" s="27"/>
      <c r="D46" s="28" t="s">
        <v>28</v>
      </c>
      <c r="E46" s="29"/>
      <c r="F46" s="30">
        <v>1</v>
      </c>
      <c r="G46" s="30">
        <v>8</v>
      </c>
      <c r="H46" s="30">
        <f t="shared" si="3"/>
        <v>8</v>
      </c>
      <c r="I46" s="28" t="s">
        <v>34</v>
      </c>
      <c r="J46" s="29"/>
      <c r="K46" s="28"/>
      <c r="L46" s="29"/>
      <c r="M46" s="45" t="s">
        <v>11</v>
      </c>
    </row>
    <row r="47" s="1" customFormat="1" ht="29" customHeight="1" spans="1:13">
      <c r="A47" s="31">
        <v>44769</v>
      </c>
      <c r="B47" s="26" t="s">
        <v>33</v>
      </c>
      <c r="C47" s="27"/>
      <c r="D47" s="28" t="s">
        <v>28</v>
      </c>
      <c r="E47" s="29"/>
      <c r="F47" s="30">
        <v>1</v>
      </c>
      <c r="G47" s="30">
        <v>3</v>
      </c>
      <c r="H47" s="30">
        <f t="shared" si="3"/>
        <v>3</v>
      </c>
      <c r="I47" s="28" t="s">
        <v>34</v>
      </c>
      <c r="J47" s="29"/>
      <c r="K47" s="28"/>
      <c r="L47" s="29"/>
      <c r="M47" s="45" t="s">
        <v>11</v>
      </c>
    </row>
    <row r="48" s="1" customFormat="1" ht="29" customHeight="1" spans="1:13">
      <c r="A48" s="31">
        <v>44770</v>
      </c>
      <c r="B48" s="26" t="s">
        <v>58</v>
      </c>
      <c r="C48" s="27"/>
      <c r="D48" s="28" t="s">
        <v>28</v>
      </c>
      <c r="E48" s="29"/>
      <c r="F48" s="30">
        <v>1</v>
      </c>
      <c r="G48" s="30">
        <v>12</v>
      </c>
      <c r="H48" s="30">
        <f t="shared" si="3"/>
        <v>12</v>
      </c>
      <c r="I48" s="28" t="s">
        <v>34</v>
      </c>
      <c r="J48" s="29"/>
      <c r="K48" s="28"/>
      <c r="L48" s="29"/>
      <c r="M48" s="45" t="s">
        <v>11</v>
      </c>
    </row>
    <row r="49" s="1" customFormat="1" ht="29" customHeight="1" spans="1:13">
      <c r="A49" s="31">
        <v>44771</v>
      </c>
      <c r="B49" s="26" t="s">
        <v>59</v>
      </c>
      <c r="C49" s="27"/>
      <c r="D49" s="28" t="s">
        <v>28</v>
      </c>
      <c r="E49" s="29"/>
      <c r="F49" s="30">
        <v>1</v>
      </c>
      <c r="G49" s="30">
        <v>12</v>
      </c>
      <c r="H49" s="30">
        <f t="shared" si="3"/>
        <v>12</v>
      </c>
      <c r="I49" s="28" t="s">
        <v>34</v>
      </c>
      <c r="J49" s="29"/>
      <c r="K49" s="28"/>
      <c r="L49" s="29"/>
      <c r="M49" s="45" t="s">
        <v>11</v>
      </c>
    </row>
    <row r="50" s="1" customFormat="1" ht="29" customHeight="1" spans="1:13">
      <c r="A50" s="31">
        <v>44772</v>
      </c>
      <c r="B50" s="26" t="s">
        <v>57</v>
      </c>
      <c r="C50" s="27"/>
      <c r="D50" s="28" t="s">
        <v>28</v>
      </c>
      <c r="E50" s="29"/>
      <c r="F50" s="30">
        <v>1</v>
      </c>
      <c r="G50" s="30">
        <v>8</v>
      </c>
      <c r="H50" s="30">
        <f t="shared" si="3"/>
        <v>8</v>
      </c>
      <c r="I50" s="28" t="s">
        <v>34</v>
      </c>
      <c r="J50" s="29"/>
      <c r="K50" s="28"/>
      <c r="L50" s="29"/>
      <c r="M50" s="45" t="s">
        <v>11</v>
      </c>
    </row>
    <row r="51" s="1" customFormat="1" ht="29" customHeight="1" spans="1:13">
      <c r="A51" s="31">
        <v>44773</v>
      </c>
      <c r="B51" s="26" t="s">
        <v>33</v>
      </c>
      <c r="C51" s="27"/>
      <c r="D51" s="28" t="s">
        <v>28</v>
      </c>
      <c r="E51" s="29"/>
      <c r="F51" s="30">
        <v>1</v>
      </c>
      <c r="G51" s="30">
        <v>3</v>
      </c>
      <c r="H51" s="30">
        <f t="shared" si="3"/>
        <v>3</v>
      </c>
      <c r="I51" s="28" t="s">
        <v>34</v>
      </c>
      <c r="J51" s="29"/>
      <c r="K51" s="28"/>
      <c r="L51" s="29"/>
      <c r="M51" s="45" t="s">
        <v>11</v>
      </c>
    </row>
    <row r="52" s="1" customFormat="1" ht="29" customHeight="1" spans="1:13">
      <c r="A52" s="31"/>
      <c r="B52" s="26"/>
      <c r="C52" s="27"/>
      <c r="D52" s="28"/>
      <c r="E52" s="29"/>
      <c r="F52" s="30"/>
      <c r="G52" s="30"/>
      <c r="H52" s="32"/>
      <c r="I52" s="28"/>
      <c r="J52" s="29"/>
      <c r="K52" s="28"/>
      <c r="L52" s="29"/>
      <c r="M52" s="47"/>
    </row>
    <row r="53" ht="19.5" customHeight="1" spans="1:13">
      <c r="A53" s="33" t="s">
        <v>31</v>
      </c>
      <c r="B53" s="34"/>
      <c r="C53" s="34"/>
      <c r="D53" s="34"/>
      <c r="E53" s="34"/>
      <c r="F53" s="34"/>
      <c r="G53" s="35"/>
      <c r="H53" s="36">
        <f>SUM(H11:H52)</f>
        <v>1124.5</v>
      </c>
      <c r="I53" s="48"/>
      <c r="J53" s="48"/>
      <c r="K53" s="48"/>
      <c r="L53" s="49"/>
      <c r="M53" s="42"/>
    </row>
  </sheetData>
  <mergeCells count="179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B14:C14"/>
    <mergeCell ref="D14:E14"/>
    <mergeCell ref="I14:J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K17:L17"/>
    <mergeCell ref="B18:C18"/>
    <mergeCell ref="D18:E18"/>
    <mergeCell ref="I18:J18"/>
    <mergeCell ref="B19:C19"/>
    <mergeCell ref="D19:E19"/>
    <mergeCell ref="I19:J19"/>
    <mergeCell ref="B20:C20"/>
    <mergeCell ref="D20:E20"/>
    <mergeCell ref="I20:J20"/>
    <mergeCell ref="B21:C21"/>
    <mergeCell ref="D21:E21"/>
    <mergeCell ref="I21:J21"/>
    <mergeCell ref="B22:C22"/>
    <mergeCell ref="D22:E22"/>
    <mergeCell ref="I22:J22"/>
    <mergeCell ref="B23:C23"/>
    <mergeCell ref="D23:E23"/>
    <mergeCell ref="I23:J23"/>
    <mergeCell ref="B24:C24"/>
    <mergeCell ref="D24:E24"/>
    <mergeCell ref="I24:J24"/>
    <mergeCell ref="B25:C25"/>
    <mergeCell ref="D25:E25"/>
    <mergeCell ref="I25:J25"/>
    <mergeCell ref="B26:C26"/>
    <mergeCell ref="D26:E26"/>
    <mergeCell ref="I26:J26"/>
    <mergeCell ref="K26:L26"/>
    <mergeCell ref="B27:C27"/>
    <mergeCell ref="D27:E27"/>
    <mergeCell ref="I27:J27"/>
    <mergeCell ref="K27:L27"/>
    <mergeCell ref="B28:C28"/>
    <mergeCell ref="D28:E28"/>
    <mergeCell ref="I28:J28"/>
    <mergeCell ref="K28:L28"/>
    <mergeCell ref="B29:C29"/>
    <mergeCell ref="D29:E29"/>
    <mergeCell ref="I29:J29"/>
    <mergeCell ref="K29:L29"/>
    <mergeCell ref="B30:C30"/>
    <mergeCell ref="D30:E30"/>
    <mergeCell ref="I30:J30"/>
    <mergeCell ref="K30:L30"/>
    <mergeCell ref="B31:C31"/>
    <mergeCell ref="D31:E31"/>
    <mergeCell ref="I31:J31"/>
    <mergeCell ref="K31:L31"/>
    <mergeCell ref="B32:C32"/>
    <mergeCell ref="D32:E32"/>
    <mergeCell ref="I32:J32"/>
    <mergeCell ref="K32:L32"/>
    <mergeCell ref="B33:C33"/>
    <mergeCell ref="D33:E33"/>
    <mergeCell ref="I33:J33"/>
    <mergeCell ref="K33:L33"/>
    <mergeCell ref="B34:C34"/>
    <mergeCell ref="D34:E34"/>
    <mergeCell ref="I34:J34"/>
    <mergeCell ref="K34:L34"/>
    <mergeCell ref="B35:C35"/>
    <mergeCell ref="D35:E35"/>
    <mergeCell ref="I35:J35"/>
    <mergeCell ref="K35:L35"/>
    <mergeCell ref="B36:C36"/>
    <mergeCell ref="D36:E36"/>
    <mergeCell ref="I36:J36"/>
    <mergeCell ref="K36:L36"/>
    <mergeCell ref="B37:C37"/>
    <mergeCell ref="D37:E37"/>
    <mergeCell ref="I37:J37"/>
    <mergeCell ref="K37:L37"/>
    <mergeCell ref="B38:C38"/>
    <mergeCell ref="D38:E38"/>
    <mergeCell ref="I38:J38"/>
    <mergeCell ref="K38:L38"/>
    <mergeCell ref="B39:C39"/>
    <mergeCell ref="D39:E39"/>
    <mergeCell ref="I39:J39"/>
    <mergeCell ref="K39:L39"/>
    <mergeCell ref="B40:C40"/>
    <mergeCell ref="D40:E40"/>
    <mergeCell ref="I40:J40"/>
    <mergeCell ref="K40:L40"/>
    <mergeCell ref="B41:C41"/>
    <mergeCell ref="D41:E41"/>
    <mergeCell ref="I41:J41"/>
    <mergeCell ref="K41:L41"/>
    <mergeCell ref="B42:C42"/>
    <mergeCell ref="D42:E42"/>
    <mergeCell ref="I42:J42"/>
    <mergeCell ref="K42:L42"/>
    <mergeCell ref="B43:C43"/>
    <mergeCell ref="D43:E43"/>
    <mergeCell ref="I43:J43"/>
    <mergeCell ref="K43:L43"/>
    <mergeCell ref="B44:C44"/>
    <mergeCell ref="D44:E44"/>
    <mergeCell ref="I44:J44"/>
    <mergeCell ref="K44:L44"/>
    <mergeCell ref="B45:C45"/>
    <mergeCell ref="D45:E45"/>
    <mergeCell ref="I45:J45"/>
    <mergeCell ref="K45:L45"/>
    <mergeCell ref="B46:C46"/>
    <mergeCell ref="D46:E46"/>
    <mergeCell ref="I46:J46"/>
    <mergeCell ref="K46:L46"/>
    <mergeCell ref="B47:C47"/>
    <mergeCell ref="D47:E47"/>
    <mergeCell ref="I47:J47"/>
    <mergeCell ref="K47:L47"/>
    <mergeCell ref="B48:C48"/>
    <mergeCell ref="D48:E48"/>
    <mergeCell ref="I48:J48"/>
    <mergeCell ref="K48:L48"/>
    <mergeCell ref="B49:C49"/>
    <mergeCell ref="D49:E49"/>
    <mergeCell ref="I49:J49"/>
    <mergeCell ref="K49:L49"/>
    <mergeCell ref="B50:C50"/>
    <mergeCell ref="D50:E50"/>
    <mergeCell ref="I50:J50"/>
    <mergeCell ref="K50:L50"/>
    <mergeCell ref="B51:C51"/>
    <mergeCell ref="D51:E51"/>
    <mergeCell ref="I51:J51"/>
    <mergeCell ref="K51:L51"/>
    <mergeCell ref="B52:C52"/>
    <mergeCell ref="D52:E52"/>
    <mergeCell ref="I52:J52"/>
    <mergeCell ref="K52:L52"/>
    <mergeCell ref="A53:G53"/>
    <mergeCell ref="H53:L53"/>
    <mergeCell ref="F5:G6"/>
    <mergeCell ref="H5:J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A28" workbookViewId="0">
      <selection activeCell="I38" sqref="I38:J39"/>
    </sheetView>
  </sheetViews>
  <sheetFormatPr defaultColWidth="8.66666666666667" defaultRowHeight="14"/>
  <cols>
    <col min="1" max="1" width="12.1666666666667" customWidth="1"/>
    <col min="11" max="11" width="6.33333333333333" customWidth="1"/>
    <col min="12" max="12" width="0.241666666666667" customWidth="1"/>
  </cols>
  <sheetData>
    <row r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.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7" customHeight="1" spans="1:10">
      <c r="A3" s="5" t="s">
        <v>2</v>
      </c>
      <c r="B3" s="5"/>
      <c r="C3" s="6" t="s">
        <v>60</v>
      </c>
      <c r="D3" s="6"/>
      <c r="E3" s="6"/>
      <c r="F3" s="6"/>
      <c r="G3" s="6"/>
      <c r="H3" s="6"/>
      <c r="I3" s="6"/>
      <c r="J3" s="6"/>
    </row>
    <row r="4" ht="27" customHeight="1" spans="1:10">
      <c r="A4" s="7" t="s">
        <v>4</v>
      </c>
      <c r="B4" s="8"/>
      <c r="C4" s="9">
        <f>I4</f>
        <v>1382</v>
      </c>
      <c r="D4" s="10"/>
      <c r="E4" s="10"/>
      <c r="F4" s="10"/>
      <c r="G4" s="11"/>
      <c r="H4" s="12" t="s">
        <v>5</v>
      </c>
      <c r="I4" s="37">
        <f>H53</f>
        <v>1382</v>
      </c>
      <c r="J4" s="38"/>
    </row>
    <row r="5" ht="27" customHeight="1" spans="1:14">
      <c r="A5" s="5" t="s">
        <v>6</v>
      </c>
      <c r="B5" s="5"/>
      <c r="C5" s="5" t="s">
        <v>7</v>
      </c>
      <c r="D5" s="5" t="s">
        <v>8</v>
      </c>
      <c r="E5" s="13" t="s">
        <v>9</v>
      </c>
      <c r="F5" s="14" t="s">
        <v>10</v>
      </c>
      <c r="G5" s="14"/>
      <c r="H5" s="15" t="s">
        <v>11</v>
      </c>
      <c r="I5" s="15"/>
      <c r="J5" s="15"/>
      <c r="N5" s="39"/>
    </row>
    <row r="6" ht="27" customHeight="1" spans="1:10">
      <c r="A6" s="5" t="s">
        <v>12</v>
      </c>
      <c r="B6" s="5"/>
      <c r="C6" s="6">
        <v>0</v>
      </c>
      <c r="D6" s="6">
        <v>0</v>
      </c>
      <c r="E6" s="6">
        <v>0</v>
      </c>
      <c r="F6" s="14"/>
      <c r="G6" s="14"/>
      <c r="H6" s="15"/>
      <c r="I6" s="15"/>
      <c r="J6" s="15"/>
    </row>
    <row r="7" ht="27" customHeight="1" spans="1:10">
      <c r="A7" s="16" t="s">
        <v>13</v>
      </c>
      <c r="B7" s="16"/>
      <c r="C7" s="17"/>
      <c r="D7" s="18" t="s">
        <v>14</v>
      </c>
      <c r="E7" s="18"/>
      <c r="F7" s="18" t="s">
        <v>15</v>
      </c>
      <c r="G7" s="18"/>
      <c r="H7" s="16"/>
      <c r="I7" s="40" t="s">
        <v>16</v>
      </c>
      <c r="J7" s="41" t="s">
        <v>11</v>
      </c>
    </row>
    <row r="8" ht="27" customHeight="1" spans="1:1">
      <c r="A8" s="19"/>
    </row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2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3"/>
      <c r="M10" s="44" t="s">
        <v>26</v>
      </c>
    </row>
    <row r="11" s="1" customFormat="1" ht="21.75" customHeight="1" spans="1:13">
      <c r="A11" s="25">
        <v>44724</v>
      </c>
      <c r="B11" s="26" t="s">
        <v>33</v>
      </c>
      <c r="C11" s="27"/>
      <c r="D11" s="28" t="s">
        <v>28</v>
      </c>
      <c r="E11" s="29"/>
      <c r="F11" s="30">
        <v>1</v>
      </c>
      <c r="G11" s="30">
        <v>20</v>
      </c>
      <c r="H11" s="30">
        <f t="shared" ref="H11:H24" si="0">G11*F11</f>
        <v>20</v>
      </c>
      <c r="I11" s="28" t="s">
        <v>61</v>
      </c>
      <c r="J11" s="29"/>
      <c r="K11" s="28"/>
      <c r="L11" s="29"/>
      <c r="M11" s="45" t="s">
        <v>11</v>
      </c>
    </row>
    <row r="12" s="1" customFormat="1" ht="29" customHeight="1" spans="1:13">
      <c r="A12" s="31">
        <v>44725</v>
      </c>
      <c r="B12" s="26" t="s">
        <v>27</v>
      </c>
      <c r="C12" s="27"/>
      <c r="D12" s="28" t="s">
        <v>28</v>
      </c>
      <c r="E12" s="29"/>
      <c r="F12" s="30">
        <v>1</v>
      </c>
      <c r="G12" s="30">
        <v>20</v>
      </c>
      <c r="H12" s="30">
        <f t="shared" si="0"/>
        <v>20</v>
      </c>
      <c r="I12" s="28" t="s">
        <v>61</v>
      </c>
      <c r="J12" s="29"/>
      <c r="K12" s="28"/>
      <c r="L12" s="29"/>
      <c r="M12" s="45" t="s">
        <v>11</v>
      </c>
    </row>
    <row r="13" s="1" customFormat="1" ht="29" customHeight="1" spans="1:13">
      <c r="A13" s="31">
        <v>44726</v>
      </c>
      <c r="B13" s="26" t="s">
        <v>35</v>
      </c>
      <c r="C13" s="27"/>
      <c r="D13" s="28" t="s">
        <v>28</v>
      </c>
      <c r="E13" s="29"/>
      <c r="F13" s="30">
        <v>1</v>
      </c>
      <c r="G13" s="30">
        <v>20</v>
      </c>
      <c r="H13" s="30">
        <f t="shared" si="0"/>
        <v>20</v>
      </c>
      <c r="I13" s="28" t="s">
        <v>61</v>
      </c>
      <c r="J13" s="29"/>
      <c r="K13" s="28"/>
      <c r="L13" s="29"/>
      <c r="M13" s="45" t="s">
        <v>11</v>
      </c>
    </row>
    <row r="14" s="1" customFormat="1" ht="29" customHeight="1" spans="1:13">
      <c r="A14" s="31">
        <v>44727</v>
      </c>
      <c r="B14" s="26" t="s">
        <v>36</v>
      </c>
      <c r="C14" s="27"/>
      <c r="D14" s="28" t="s">
        <v>28</v>
      </c>
      <c r="E14" s="29"/>
      <c r="F14" s="30">
        <v>1</v>
      </c>
      <c r="G14" s="30">
        <v>20</v>
      </c>
      <c r="H14" s="30">
        <f t="shared" si="0"/>
        <v>20</v>
      </c>
      <c r="I14" s="28" t="s">
        <v>61</v>
      </c>
      <c r="J14" s="29"/>
      <c r="K14" s="28"/>
      <c r="L14" s="29"/>
      <c r="M14" s="45" t="s">
        <v>11</v>
      </c>
    </row>
    <row r="15" s="1" customFormat="1" ht="29" customHeight="1" spans="1:13">
      <c r="A15" s="31">
        <v>44728</v>
      </c>
      <c r="B15" s="26" t="s">
        <v>36</v>
      </c>
      <c r="C15" s="27"/>
      <c r="D15" s="28" t="s">
        <v>28</v>
      </c>
      <c r="E15" s="29"/>
      <c r="F15" s="30">
        <v>1</v>
      </c>
      <c r="G15" s="30">
        <v>20</v>
      </c>
      <c r="H15" s="30">
        <f t="shared" si="0"/>
        <v>20</v>
      </c>
      <c r="I15" s="28" t="s">
        <v>61</v>
      </c>
      <c r="J15" s="29"/>
      <c r="K15" s="28"/>
      <c r="L15" s="29"/>
      <c r="M15" s="45" t="s">
        <v>11</v>
      </c>
    </row>
    <row r="16" s="1" customFormat="1" ht="29" customHeight="1" spans="1:13">
      <c r="A16" s="31">
        <v>44729</v>
      </c>
      <c r="B16" s="26" t="s">
        <v>37</v>
      </c>
      <c r="C16" s="27"/>
      <c r="D16" s="28" t="s">
        <v>28</v>
      </c>
      <c r="E16" s="29"/>
      <c r="F16" s="30">
        <v>1</v>
      </c>
      <c r="G16" s="30">
        <v>20</v>
      </c>
      <c r="H16" s="30">
        <f t="shared" si="0"/>
        <v>20</v>
      </c>
      <c r="I16" s="28" t="s">
        <v>61</v>
      </c>
      <c r="J16" s="29"/>
      <c r="K16" s="28"/>
      <c r="L16" s="29"/>
      <c r="M16" s="45" t="s">
        <v>11</v>
      </c>
    </row>
    <row r="17" s="1" customFormat="1" ht="29" customHeight="1" spans="1:13">
      <c r="A17" s="31">
        <v>44730</v>
      </c>
      <c r="B17" s="26" t="s">
        <v>27</v>
      </c>
      <c r="C17" s="27"/>
      <c r="D17" s="28" t="s">
        <v>28</v>
      </c>
      <c r="E17" s="29"/>
      <c r="F17" s="30">
        <v>1</v>
      </c>
      <c r="G17" s="30">
        <v>20</v>
      </c>
      <c r="H17" s="30">
        <f t="shared" si="0"/>
        <v>20</v>
      </c>
      <c r="I17" s="28" t="s">
        <v>61</v>
      </c>
      <c r="J17" s="29"/>
      <c r="K17" s="28"/>
      <c r="L17" s="29"/>
      <c r="M17" s="45" t="s">
        <v>11</v>
      </c>
    </row>
    <row r="18" s="1" customFormat="1" ht="29" customHeight="1" spans="1:13">
      <c r="A18" s="31">
        <v>44731</v>
      </c>
      <c r="B18" s="26" t="s">
        <v>27</v>
      </c>
      <c r="C18" s="27"/>
      <c r="D18" s="28" t="s">
        <v>28</v>
      </c>
      <c r="E18" s="29"/>
      <c r="F18" s="30">
        <v>1</v>
      </c>
      <c r="G18" s="30">
        <v>20</v>
      </c>
      <c r="H18" s="30">
        <f t="shared" si="0"/>
        <v>20</v>
      </c>
      <c r="I18" s="28" t="s">
        <v>61</v>
      </c>
      <c r="J18" s="29"/>
      <c r="K18" s="28"/>
      <c r="L18" s="29"/>
      <c r="M18" s="45" t="s">
        <v>11</v>
      </c>
    </row>
    <row r="19" s="1" customFormat="1" ht="29" customHeight="1" spans="1:13">
      <c r="A19" s="31">
        <v>44732</v>
      </c>
      <c r="B19" s="26" t="s">
        <v>27</v>
      </c>
      <c r="C19" s="27"/>
      <c r="D19" s="28" t="s">
        <v>28</v>
      </c>
      <c r="E19" s="29"/>
      <c r="F19" s="30">
        <v>1</v>
      </c>
      <c r="G19" s="30">
        <v>20</v>
      </c>
      <c r="H19" s="30">
        <f t="shared" si="0"/>
        <v>20</v>
      </c>
      <c r="I19" s="28" t="s">
        <v>61</v>
      </c>
      <c r="J19" s="29"/>
      <c r="K19" s="28"/>
      <c r="L19" s="29"/>
      <c r="M19" s="45" t="s">
        <v>11</v>
      </c>
    </row>
    <row r="20" s="1" customFormat="1" ht="29" customHeight="1" spans="1:13">
      <c r="A20" s="31">
        <v>44733</v>
      </c>
      <c r="B20" s="26" t="s">
        <v>27</v>
      </c>
      <c r="C20" s="27"/>
      <c r="D20" s="28" t="s">
        <v>28</v>
      </c>
      <c r="E20" s="29"/>
      <c r="F20" s="30">
        <v>1</v>
      </c>
      <c r="G20" s="30">
        <v>20</v>
      </c>
      <c r="H20" s="30">
        <f t="shared" si="0"/>
        <v>20</v>
      </c>
      <c r="I20" s="28" t="s">
        <v>61</v>
      </c>
      <c r="J20" s="29"/>
      <c r="K20" s="28"/>
      <c r="L20" s="29"/>
      <c r="M20" s="45" t="s">
        <v>11</v>
      </c>
    </row>
    <row r="21" s="1" customFormat="1" ht="29" customHeight="1" spans="1:13">
      <c r="A21" s="31">
        <v>44734</v>
      </c>
      <c r="B21" s="26" t="s">
        <v>27</v>
      </c>
      <c r="C21" s="27"/>
      <c r="D21" s="28" t="s">
        <v>28</v>
      </c>
      <c r="E21" s="29"/>
      <c r="F21" s="30">
        <v>1</v>
      </c>
      <c r="G21" s="30">
        <v>20</v>
      </c>
      <c r="H21" s="30">
        <f t="shared" si="0"/>
        <v>20</v>
      </c>
      <c r="I21" s="28" t="s">
        <v>61</v>
      </c>
      <c r="J21" s="29"/>
      <c r="K21" s="28"/>
      <c r="L21" s="29"/>
      <c r="M21" s="45" t="s">
        <v>11</v>
      </c>
    </row>
    <row r="22" s="1" customFormat="1" ht="29" customHeight="1" spans="1:13">
      <c r="A22" s="31">
        <v>44736</v>
      </c>
      <c r="B22" s="26" t="s">
        <v>27</v>
      </c>
      <c r="C22" s="27"/>
      <c r="D22" s="28" t="s">
        <v>28</v>
      </c>
      <c r="E22" s="29"/>
      <c r="F22" s="30">
        <v>1</v>
      </c>
      <c r="G22" s="30">
        <v>20</v>
      </c>
      <c r="H22" s="30">
        <f t="shared" si="0"/>
        <v>20</v>
      </c>
      <c r="I22" s="28" t="s">
        <v>61</v>
      </c>
      <c r="J22" s="29"/>
      <c r="K22" s="28"/>
      <c r="L22" s="29"/>
      <c r="M22" s="45" t="s">
        <v>11</v>
      </c>
    </row>
    <row r="23" s="1" customFormat="1" ht="29" customHeight="1" spans="1:13">
      <c r="A23" s="31">
        <v>44737</v>
      </c>
      <c r="B23" s="26" t="s">
        <v>38</v>
      </c>
      <c r="C23" s="27"/>
      <c r="D23" s="28" t="s">
        <v>28</v>
      </c>
      <c r="E23" s="29"/>
      <c r="F23" s="30">
        <v>1</v>
      </c>
      <c r="G23" s="30">
        <v>20</v>
      </c>
      <c r="H23" s="30">
        <f t="shared" si="0"/>
        <v>20</v>
      </c>
      <c r="I23" s="28" t="s">
        <v>61</v>
      </c>
      <c r="J23" s="29"/>
      <c r="K23" s="28"/>
      <c r="L23" s="29"/>
      <c r="M23" s="45" t="s">
        <v>11</v>
      </c>
    </row>
    <row r="24" s="1" customFormat="1" ht="29" customHeight="1" spans="1:13">
      <c r="A24" s="31">
        <v>44738</v>
      </c>
      <c r="B24" s="26" t="s">
        <v>27</v>
      </c>
      <c r="C24" s="27"/>
      <c r="D24" s="28" t="s">
        <v>28</v>
      </c>
      <c r="E24" s="29"/>
      <c r="F24" s="30">
        <v>1</v>
      </c>
      <c r="G24" s="30">
        <v>20</v>
      </c>
      <c r="H24" s="30">
        <f t="shared" si="0"/>
        <v>20</v>
      </c>
      <c r="I24" s="28" t="s">
        <v>61</v>
      </c>
      <c r="J24" s="29"/>
      <c r="K24" s="28"/>
      <c r="L24" s="29"/>
      <c r="M24" s="45" t="s">
        <v>11</v>
      </c>
    </row>
    <row r="25" s="1" customFormat="1" ht="29" customHeight="1" spans="1:13">
      <c r="A25" s="31">
        <v>44739</v>
      </c>
      <c r="B25" s="26" t="s">
        <v>30</v>
      </c>
      <c r="C25" s="27"/>
      <c r="D25" s="28" t="s">
        <v>28</v>
      </c>
      <c r="E25" s="29"/>
      <c r="F25" s="30">
        <v>1</v>
      </c>
      <c r="G25" s="30">
        <v>20</v>
      </c>
      <c r="H25" s="30">
        <v>32</v>
      </c>
      <c r="I25" s="28" t="s">
        <v>61</v>
      </c>
      <c r="J25" s="29"/>
      <c r="K25" s="28"/>
      <c r="L25" s="29"/>
      <c r="M25" s="45" t="s">
        <v>11</v>
      </c>
    </row>
    <row r="26" s="1" customFormat="1" ht="29" customHeight="1" spans="1:13">
      <c r="A26" s="31">
        <v>44741</v>
      </c>
      <c r="B26" s="26" t="s">
        <v>39</v>
      </c>
      <c r="C26" s="27"/>
      <c r="D26" s="28" t="s">
        <v>28</v>
      </c>
      <c r="E26" s="29"/>
      <c r="F26" s="30">
        <v>1</v>
      </c>
      <c r="G26" s="30">
        <v>180</v>
      </c>
      <c r="H26" s="30">
        <f t="shared" ref="H26:H32" si="1">G26*F26</f>
        <v>180</v>
      </c>
      <c r="I26" s="28" t="s">
        <v>62</v>
      </c>
      <c r="J26" s="29"/>
      <c r="K26" s="46" t="s">
        <v>63</v>
      </c>
      <c r="L26" s="29"/>
      <c r="M26" s="45" t="s">
        <v>11</v>
      </c>
    </row>
    <row r="27" s="1" customFormat="1" ht="29" customHeight="1" spans="1:13">
      <c r="A27" s="31">
        <v>44742</v>
      </c>
      <c r="B27" s="26" t="s">
        <v>41</v>
      </c>
      <c r="C27" s="27"/>
      <c r="D27" s="28" t="s">
        <v>28</v>
      </c>
      <c r="E27" s="29"/>
      <c r="F27" s="30">
        <v>1</v>
      </c>
      <c r="G27" s="30">
        <v>180</v>
      </c>
      <c r="H27" s="30">
        <f t="shared" si="1"/>
        <v>180</v>
      </c>
      <c r="I27" s="28" t="s">
        <v>62</v>
      </c>
      <c r="J27" s="29"/>
      <c r="K27" s="46" t="s">
        <v>63</v>
      </c>
      <c r="L27" s="29"/>
      <c r="M27" s="45" t="s">
        <v>11</v>
      </c>
    </row>
    <row r="28" s="1" customFormat="1" ht="29" customHeight="1" spans="1:13">
      <c r="A28" s="31">
        <v>44743</v>
      </c>
      <c r="B28" s="26" t="s">
        <v>43</v>
      </c>
      <c r="C28" s="27"/>
      <c r="D28" s="28" t="s">
        <v>28</v>
      </c>
      <c r="E28" s="29"/>
      <c r="F28" s="30">
        <v>1</v>
      </c>
      <c r="G28" s="30">
        <v>180</v>
      </c>
      <c r="H28" s="30">
        <f t="shared" si="1"/>
        <v>180</v>
      </c>
      <c r="I28" s="28" t="s">
        <v>62</v>
      </c>
      <c r="J28" s="29"/>
      <c r="K28" s="46" t="s">
        <v>63</v>
      </c>
      <c r="L28" s="29"/>
      <c r="M28" s="45" t="s">
        <v>11</v>
      </c>
    </row>
    <row r="29" s="1" customFormat="1" ht="29" customHeight="1" spans="1:13">
      <c r="A29" s="31">
        <v>44744</v>
      </c>
      <c r="B29" s="26" t="s">
        <v>43</v>
      </c>
      <c r="C29" s="27"/>
      <c r="D29" s="28" t="s">
        <v>28</v>
      </c>
      <c r="E29" s="29"/>
      <c r="F29" s="30">
        <v>1</v>
      </c>
      <c r="G29" s="30">
        <v>10</v>
      </c>
      <c r="H29" s="30">
        <f t="shared" si="1"/>
        <v>10</v>
      </c>
      <c r="I29" s="28" t="s">
        <v>62</v>
      </c>
      <c r="J29" s="29"/>
      <c r="K29" s="46" t="s">
        <v>64</v>
      </c>
      <c r="L29" s="29"/>
      <c r="M29" s="45" t="s">
        <v>11</v>
      </c>
    </row>
    <row r="30" s="1" customFormat="1" ht="29" customHeight="1" spans="1:13">
      <c r="A30" s="31">
        <v>44746</v>
      </c>
      <c r="B30" s="26" t="s">
        <v>46</v>
      </c>
      <c r="C30" s="27"/>
      <c r="D30" s="28" t="s">
        <v>28</v>
      </c>
      <c r="E30" s="29"/>
      <c r="F30" s="30">
        <v>1</v>
      </c>
      <c r="G30" s="30">
        <v>20</v>
      </c>
      <c r="H30" s="30">
        <f t="shared" si="1"/>
        <v>20</v>
      </c>
      <c r="I30" s="28" t="s">
        <v>61</v>
      </c>
      <c r="J30" s="29"/>
      <c r="K30" s="28"/>
      <c r="L30" s="29"/>
      <c r="M30" s="45" t="s">
        <v>11</v>
      </c>
    </row>
    <row r="31" s="1" customFormat="1" ht="29" customHeight="1" spans="1:13">
      <c r="A31" s="31">
        <v>44747</v>
      </c>
      <c r="B31" s="26" t="s">
        <v>47</v>
      </c>
      <c r="C31" s="27"/>
      <c r="D31" s="28" t="s">
        <v>28</v>
      </c>
      <c r="E31" s="29"/>
      <c r="F31" s="30">
        <v>1</v>
      </c>
      <c r="G31" s="30">
        <v>20</v>
      </c>
      <c r="H31" s="30">
        <f t="shared" si="1"/>
        <v>20</v>
      </c>
      <c r="I31" s="28" t="s">
        <v>61</v>
      </c>
      <c r="J31" s="29"/>
      <c r="K31" s="28"/>
      <c r="L31" s="29"/>
      <c r="M31" s="45" t="s">
        <v>11</v>
      </c>
    </row>
    <row r="32" s="1" customFormat="1" ht="29" customHeight="1" spans="1:13">
      <c r="A32" s="31">
        <v>44748</v>
      </c>
      <c r="B32" s="26" t="s">
        <v>47</v>
      </c>
      <c r="C32" s="27"/>
      <c r="D32" s="28" t="s">
        <v>28</v>
      </c>
      <c r="E32" s="29"/>
      <c r="F32" s="30">
        <v>1</v>
      </c>
      <c r="G32" s="30">
        <v>20</v>
      </c>
      <c r="H32" s="30">
        <f t="shared" si="1"/>
        <v>20</v>
      </c>
      <c r="I32" s="28" t="s">
        <v>61</v>
      </c>
      <c r="J32" s="29"/>
      <c r="K32" s="28"/>
      <c r="L32" s="29"/>
      <c r="M32" s="45" t="s">
        <v>11</v>
      </c>
    </row>
    <row r="33" s="1" customFormat="1" ht="29" customHeight="1" spans="1:13">
      <c r="A33" s="31">
        <v>44750</v>
      </c>
      <c r="B33" s="26" t="s">
        <v>48</v>
      </c>
      <c r="C33" s="27"/>
      <c r="D33" s="28" t="s">
        <v>28</v>
      </c>
      <c r="E33" s="29"/>
      <c r="F33" s="30">
        <v>1</v>
      </c>
      <c r="G33" s="30">
        <v>20</v>
      </c>
      <c r="H33" s="30">
        <f t="shared" ref="H33:H39" si="2">G33*F33</f>
        <v>20</v>
      </c>
      <c r="I33" s="28" t="s">
        <v>61</v>
      </c>
      <c r="J33" s="29"/>
      <c r="K33" s="28"/>
      <c r="L33" s="29"/>
      <c r="M33" s="45" t="s">
        <v>11</v>
      </c>
    </row>
    <row r="34" s="1" customFormat="1" ht="29" customHeight="1" spans="1:13">
      <c r="A34" s="31">
        <v>44751</v>
      </c>
      <c r="B34" s="26" t="s">
        <v>27</v>
      </c>
      <c r="C34" s="27"/>
      <c r="D34" s="28" t="s">
        <v>28</v>
      </c>
      <c r="E34" s="29"/>
      <c r="F34" s="30">
        <v>1</v>
      </c>
      <c r="G34" s="30">
        <v>20</v>
      </c>
      <c r="H34" s="30">
        <f t="shared" si="2"/>
        <v>20</v>
      </c>
      <c r="I34" s="28" t="s">
        <v>61</v>
      </c>
      <c r="J34" s="29"/>
      <c r="K34" s="28"/>
      <c r="L34" s="29"/>
      <c r="M34" s="45" t="s">
        <v>11</v>
      </c>
    </row>
    <row r="35" s="1" customFormat="1" ht="29" customHeight="1" spans="1:13">
      <c r="A35" s="31">
        <v>44753</v>
      </c>
      <c r="B35" s="26" t="s">
        <v>27</v>
      </c>
      <c r="C35" s="27"/>
      <c r="D35" s="28" t="s">
        <v>28</v>
      </c>
      <c r="E35" s="29"/>
      <c r="F35" s="30">
        <v>1</v>
      </c>
      <c r="G35" s="30">
        <v>20</v>
      </c>
      <c r="H35" s="30">
        <f t="shared" si="2"/>
        <v>20</v>
      </c>
      <c r="I35" s="28" t="s">
        <v>61</v>
      </c>
      <c r="J35" s="29"/>
      <c r="K35" s="28"/>
      <c r="L35" s="29"/>
      <c r="M35" s="45" t="s">
        <v>11</v>
      </c>
    </row>
    <row r="36" s="1" customFormat="1" ht="29" customHeight="1" spans="1:13">
      <c r="A36" s="31">
        <v>44755</v>
      </c>
      <c r="B36" s="26" t="s">
        <v>27</v>
      </c>
      <c r="C36" s="27"/>
      <c r="D36" s="28" t="s">
        <v>28</v>
      </c>
      <c r="E36" s="29"/>
      <c r="F36" s="30">
        <v>1</v>
      </c>
      <c r="G36" s="30">
        <v>20</v>
      </c>
      <c r="H36" s="30">
        <f t="shared" si="2"/>
        <v>20</v>
      </c>
      <c r="I36" s="28" t="s">
        <v>61</v>
      </c>
      <c r="J36" s="29"/>
      <c r="K36" s="28"/>
      <c r="L36" s="29"/>
      <c r="M36" s="45" t="s">
        <v>11</v>
      </c>
    </row>
    <row r="37" s="1" customFormat="1" ht="29" customHeight="1" spans="1:13">
      <c r="A37" s="31">
        <v>44756</v>
      </c>
      <c r="B37" s="26" t="s">
        <v>27</v>
      </c>
      <c r="C37" s="27"/>
      <c r="D37" s="28" t="s">
        <v>28</v>
      </c>
      <c r="E37" s="29"/>
      <c r="F37" s="30">
        <v>1</v>
      </c>
      <c r="G37" s="30">
        <v>20</v>
      </c>
      <c r="H37" s="30">
        <f t="shared" si="2"/>
        <v>20</v>
      </c>
      <c r="I37" s="28" t="s">
        <v>61</v>
      </c>
      <c r="J37" s="29"/>
      <c r="K37" s="28"/>
      <c r="L37" s="29"/>
      <c r="M37" s="45" t="s">
        <v>11</v>
      </c>
    </row>
    <row r="38" s="1" customFormat="1" ht="29" customHeight="1" spans="1:13">
      <c r="A38" s="31">
        <v>44760</v>
      </c>
      <c r="B38" s="26" t="s">
        <v>49</v>
      </c>
      <c r="C38" s="27"/>
      <c r="D38" s="28" t="s">
        <v>50</v>
      </c>
      <c r="E38" s="29"/>
      <c r="F38" s="30">
        <v>1</v>
      </c>
      <c r="G38" s="30">
        <v>60</v>
      </c>
      <c r="H38" s="30">
        <f t="shared" si="2"/>
        <v>60</v>
      </c>
      <c r="I38" s="28" t="s">
        <v>62</v>
      </c>
      <c r="J38" s="29"/>
      <c r="K38" s="28" t="s">
        <v>65</v>
      </c>
      <c r="L38" s="29"/>
      <c r="M38" s="45" t="s">
        <v>11</v>
      </c>
    </row>
    <row r="39" s="1" customFormat="1" ht="29" customHeight="1" spans="1:13">
      <c r="A39" s="31">
        <v>44761</v>
      </c>
      <c r="B39" s="26" t="s">
        <v>52</v>
      </c>
      <c r="C39" s="27"/>
      <c r="D39" s="28" t="s">
        <v>50</v>
      </c>
      <c r="E39" s="29"/>
      <c r="F39" s="30">
        <v>1</v>
      </c>
      <c r="G39" s="30">
        <v>60</v>
      </c>
      <c r="H39" s="30">
        <f t="shared" si="2"/>
        <v>60</v>
      </c>
      <c r="I39" s="28" t="s">
        <v>62</v>
      </c>
      <c r="J39" s="29"/>
      <c r="K39" s="28" t="s">
        <v>65</v>
      </c>
      <c r="L39" s="29"/>
      <c r="M39" s="45" t="s">
        <v>11</v>
      </c>
    </row>
    <row r="40" s="1" customFormat="1" ht="29" customHeight="1" spans="1:13">
      <c r="A40" s="31">
        <v>44762</v>
      </c>
      <c r="B40" s="26" t="s">
        <v>27</v>
      </c>
      <c r="C40" s="27"/>
      <c r="D40" s="28" t="s">
        <v>28</v>
      </c>
      <c r="E40" s="29"/>
      <c r="F40" s="30">
        <v>1</v>
      </c>
      <c r="G40" s="30">
        <v>20</v>
      </c>
      <c r="H40" s="30">
        <f t="shared" ref="H40:H51" si="3">G40*F40</f>
        <v>20</v>
      </c>
      <c r="I40" s="28" t="s">
        <v>61</v>
      </c>
      <c r="J40" s="29"/>
      <c r="K40" s="28"/>
      <c r="L40" s="29"/>
      <c r="M40" s="45" t="s">
        <v>11</v>
      </c>
    </row>
    <row r="41" s="1" customFormat="1" ht="29" customHeight="1" spans="1:13">
      <c r="A41" s="31">
        <v>44763</v>
      </c>
      <c r="B41" s="26" t="s">
        <v>46</v>
      </c>
      <c r="C41" s="27"/>
      <c r="D41" s="28" t="s">
        <v>28</v>
      </c>
      <c r="E41" s="29"/>
      <c r="F41" s="30">
        <v>1</v>
      </c>
      <c r="G41" s="30">
        <v>20</v>
      </c>
      <c r="H41" s="30">
        <f t="shared" si="3"/>
        <v>20</v>
      </c>
      <c r="I41" s="28" t="s">
        <v>61</v>
      </c>
      <c r="J41" s="29"/>
      <c r="K41" s="28"/>
      <c r="L41" s="29"/>
      <c r="M41" s="45" t="s">
        <v>11</v>
      </c>
    </row>
    <row r="42" s="1" customFormat="1" ht="29" customHeight="1" spans="1:13">
      <c r="A42" s="31">
        <v>44764</v>
      </c>
      <c r="B42" s="26" t="s">
        <v>48</v>
      </c>
      <c r="C42" s="27"/>
      <c r="D42" s="28" t="s">
        <v>28</v>
      </c>
      <c r="E42" s="29"/>
      <c r="F42" s="30">
        <v>1</v>
      </c>
      <c r="G42" s="30">
        <v>20</v>
      </c>
      <c r="H42" s="30">
        <f t="shared" si="3"/>
        <v>20</v>
      </c>
      <c r="I42" s="28" t="s">
        <v>61</v>
      </c>
      <c r="J42" s="29"/>
      <c r="K42" s="28"/>
      <c r="L42" s="29"/>
      <c r="M42" s="45" t="s">
        <v>11</v>
      </c>
    </row>
    <row r="43" s="1" customFormat="1" ht="29" customHeight="1" spans="1:13">
      <c r="A43" s="31">
        <v>44765</v>
      </c>
      <c r="B43" s="26" t="s">
        <v>54</v>
      </c>
      <c r="C43" s="27"/>
      <c r="D43" s="28" t="s">
        <v>28</v>
      </c>
      <c r="E43" s="29"/>
      <c r="F43" s="30">
        <v>1</v>
      </c>
      <c r="G43" s="30">
        <v>20</v>
      </c>
      <c r="H43" s="30">
        <f t="shared" si="3"/>
        <v>20</v>
      </c>
      <c r="I43" s="28" t="s">
        <v>61</v>
      </c>
      <c r="J43" s="29"/>
      <c r="K43" s="28"/>
      <c r="L43" s="29"/>
      <c r="M43" s="45" t="s">
        <v>11</v>
      </c>
    </row>
    <row r="44" s="1" customFormat="1" ht="29" customHeight="1" spans="1:13">
      <c r="A44" s="31">
        <v>44766</v>
      </c>
      <c r="B44" s="26" t="s">
        <v>55</v>
      </c>
      <c r="C44" s="27"/>
      <c r="D44" s="28" t="s">
        <v>28</v>
      </c>
      <c r="E44" s="29"/>
      <c r="F44" s="30">
        <v>1</v>
      </c>
      <c r="G44" s="30">
        <v>20</v>
      </c>
      <c r="H44" s="30">
        <f t="shared" si="3"/>
        <v>20</v>
      </c>
      <c r="I44" s="28" t="s">
        <v>61</v>
      </c>
      <c r="J44" s="29"/>
      <c r="K44" s="28"/>
      <c r="L44" s="29"/>
      <c r="M44" s="45" t="s">
        <v>11</v>
      </c>
    </row>
    <row r="45" s="1" customFormat="1" ht="29" customHeight="1" spans="1:13">
      <c r="A45" s="31">
        <v>44767</v>
      </c>
      <c r="B45" s="26" t="s">
        <v>56</v>
      </c>
      <c r="C45" s="27"/>
      <c r="D45" s="28" t="s">
        <v>28</v>
      </c>
      <c r="E45" s="29"/>
      <c r="F45" s="30">
        <v>1</v>
      </c>
      <c r="G45" s="30">
        <v>20</v>
      </c>
      <c r="H45" s="30">
        <f t="shared" si="3"/>
        <v>20</v>
      </c>
      <c r="I45" s="28" t="s">
        <v>61</v>
      </c>
      <c r="J45" s="29"/>
      <c r="K45" s="28"/>
      <c r="L45" s="29"/>
      <c r="M45" s="45" t="s">
        <v>11</v>
      </c>
    </row>
    <row r="46" s="1" customFormat="1" ht="29" customHeight="1" spans="1:13">
      <c r="A46" s="31">
        <v>44768</v>
      </c>
      <c r="B46" s="26" t="s">
        <v>57</v>
      </c>
      <c r="C46" s="27"/>
      <c r="D46" s="28" t="s">
        <v>28</v>
      </c>
      <c r="E46" s="29"/>
      <c r="F46" s="30">
        <v>1</v>
      </c>
      <c r="G46" s="30">
        <v>20</v>
      </c>
      <c r="H46" s="30">
        <f t="shared" si="3"/>
        <v>20</v>
      </c>
      <c r="I46" s="28" t="s">
        <v>61</v>
      </c>
      <c r="J46" s="29"/>
      <c r="K46" s="28"/>
      <c r="L46" s="29"/>
      <c r="M46" s="45" t="s">
        <v>11</v>
      </c>
    </row>
    <row r="47" s="1" customFormat="1" ht="29" customHeight="1" spans="1:13">
      <c r="A47" s="31">
        <v>44769</v>
      </c>
      <c r="B47" s="26" t="s">
        <v>33</v>
      </c>
      <c r="C47" s="27"/>
      <c r="D47" s="28" t="s">
        <v>28</v>
      </c>
      <c r="E47" s="29"/>
      <c r="F47" s="30">
        <v>1</v>
      </c>
      <c r="G47" s="30">
        <v>20</v>
      </c>
      <c r="H47" s="30">
        <f t="shared" si="3"/>
        <v>20</v>
      </c>
      <c r="I47" s="28" t="s">
        <v>61</v>
      </c>
      <c r="J47" s="29"/>
      <c r="K47" s="28"/>
      <c r="L47" s="29"/>
      <c r="M47" s="45" t="s">
        <v>11</v>
      </c>
    </row>
    <row r="48" s="1" customFormat="1" ht="29" customHeight="1" spans="1:13">
      <c r="A48" s="31">
        <v>44770</v>
      </c>
      <c r="B48" s="26" t="s">
        <v>58</v>
      </c>
      <c r="C48" s="27"/>
      <c r="D48" s="28" t="s">
        <v>28</v>
      </c>
      <c r="E48" s="29"/>
      <c r="F48" s="30">
        <v>1</v>
      </c>
      <c r="G48" s="30">
        <v>20</v>
      </c>
      <c r="H48" s="30">
        <f t="shared" si="3"/>
        <v>20</v>
      </c>
      <c r="I48" s="28" t="s">
        <v>61</v>
      </c>
      <c r="J48" s="29"/>
      <c r="K48" s="28"/>
      <c r="L48" s="29"/>
      <c r="M48" s="45" t="s">
        <v>11</v>
      </c>
    </row>
    <row r="49" s="1" customFormat="1" ht="29" customHeight="1" spans="1:13">
      <c r="A49" s="31">
        <v>44771</v>
      </c>
      <c r="B49" s="26" t="s">
        <v>59</v>
      </c>
      <c r="C49" s="27"/>
      <c r="D49" s="28" t="s">
        <v>28</v>
      </c>
      <c r="E49" s="29"/>
      <c r="F49" s="30">
        <v>1</v>
      </c>
      <c r="G49" s="30">
        <v>20</v>
      </c>
      <c r="H49" s="30">
        <f t="shared" si="3"/>
        <v>20</v>
      </c>
      <c r="I49" s="28" t="s">
        <v>61</v>
      </c>
      <c r="J49" s="29"/>
      <c r="K49" s="28"/>
      <c r="L49" s="29"/>
      <c r="M49" s="45" t="s">
        <v>11</v>
      </c>
    </row>
    <row r="50" s="1" customFormat="1" ht="29" customHeight="1" spans="1:13">
      <c r="A50" s="31">
        <v>44772</v>
      </c>
      <c r="B50" s="26" t="s">
        <v>57</v>
      </c>
      <c r="C50" s="27"/>
      <c r="D50" s="28" t="s">
        <v>28</v>
      </c>
      <c r="E50" s="29"/>
      <c r="F50" s="30">
        <v>1</v>
      </c>
      <c r="G50" s="30">
        <v>20</v>
      </c>
      <c r="H50" s="30">
        <f t="shared" si="3"/>
        <v>20</v>
      </c>
      <c r="I50" s="28" t="s">
        <v>61</v>
      </c>
      <c r="J50" s="29"/>
      <c r="K50" s="28"/>
      <c r="L50" s="29"/>
      <c r="M50" s="45" t="s">
        <v>11</v>
      </c>
    </row>
    <row r="51" s="1" customFormat="1" ht="29" customHeight="1" spans="1:13">
      <c r="A51" s="31">
        <v>44773</v>
      </c>
      <c r="B51" s="26" t="s">
        <v>33</v>
      </c>
      <c r="C51" s="27"/>
      <c r="D51" s="28" t="s">
        <v>28</v>
      </c>
      <c r="E51" s="29"/>
      <c r="F51" s="30">
        <v>1</v>
      </c>
      <c r="G51" s="30">
        <v>20</v>
      </c>
      <c r="H51" s="30">
        <f t="shared" si="3"/>
        <v>20</v>
      </c>
      <c r="I51" s="28" t="s">
        <v>61</v>
      </c>
      <c r="J51" s="29"/>
      <c r="K51" s="28"/>
      <c r="L51" s="29"/>
      <c r="M51" s="45" t="s">
        <v>11</v>
      </c>
    </row>
    <row r="52" s="1" customFormat="1" ht="29" customHeight="1" spans="1:13">
      <c r="A52" s="31"/>
      <c r="B52" s="26"/>
      <c r="C52" s="27"/>
      <c r="D52" s="28"/>
      <c r="E52" s="29"/>
      <c r="F52" s="30"/>
      <c r="G52" s="30"/>
      <c r="H52" s="32"/>
      <c r="I52" s="28"/>
      <c r="J52" s="29"/>
      <c r="K52" s="28"/>
      <c r="L52" s="29"/>
      <c r="M52" s="47"/>
    </row>
    <row r="53" ht="19.5" customHeight="1" spans="1:13">
      <c r="A53" s="33" t="s">
        <v>31</v>
      </c>
      <c r="B53" s="34"/>
      <c r="C53" s="34"/>
      <c r="D53" s="34"/>
      <c r="E53" s="34"/>
      <c r="F53" s="34"/>
      <c r="G53" s="35"/>
      <c r="H53" s="36">
        <f>SUM(H11:H52)</f>
        <v>1382</v>
      </c>
      <c r="I53" s="48"/>
      <c r="J53" s="48"/>
      <c r="K53" s="48"/>
      <c r="L53" s="49"/>
      <c r="M53" s="42"/>
    </row>
  </sheetData>
  <mergeCells count="179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B14:C14"/>
    <mergeCell ref="D14:E14"/>
    <mergeCell ref="I14:J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K17:L17"/>
    <mergeCell ref="B18:C18"/>
    <mergeCell ref="D18:E18"/>
    <mergeCell ref="I18:J18"/>
    <mergeCell ref="B19:C19"/>
    <mergeCell ref="D19:E19"/>
    <mergeCell ref="I19:J19"/>
    <mergeCell ref="B20:C20"/>
    <mergeCell ref="D20:E20"/>
    <mergeCell ref="I20:J20"/>
    <mergeCell ref="B21:C21"/>
    <mergeCell ref="D21:E21"/>
    <mergeCell ref="I21:J21"/>
    <mergeCell ref="B22:C22"/>
    <mergeCell ref="D22:E22"/>
    <mergeCell ref="I22:J22"/>
    <mergeCell ref="B23:C23"/>
    <mergeCell ref="D23:E23"/>
    <mergeCell ref="I23:J23"/>
    <mergeCell ref="B24:C24"/>
    <mergeCell ref="D24:E24"/>
    <mergeCell ref="I24:J24"/>
    <mergeCell ref="B25:C25"/>
    <mergeCell ref="D25:E25"/>
    <mergeCell ref="I25:J25"/>
    <mergeCell ref="B26:C26"/>
    <mergeCell ref="D26:E26"/>
    <mergeCell ref="I26:J26"/>
    <mergeCell ref="K26:L26"/>
    <mergeCell ref="B27:C27"/>
    <mergeCell ref="D27:E27"/>
    <mergeCell ref="I27:J27"/>
    <mergeCell ref="K27:L27"/>
    <mergeCell ref="B28:C28"/>
    <mergeCell ref="D28:E28"/>
    <mergeCell ref="I28:J28"/>
    <mergeCell ref="K28:L28"/>
    <mergeCell ref="B29:C29"/>
    <mergeCell ref="D29:E29"/>
    <mergeCell ref="I29:J29"/>
    <mergeCell ref="K29:L29"/>
    <mergeCell ref="B30:C30"/>
    <mergeCell ref="D30:E30"/>
    <mergeCell ref="I30:J30"/>
    <mergeCell ref="K30:L30"/>
    <mergeCell ref="B31:C31"/>
    <mergeCell ref="D31:E31"/>
    <mergeCell ref="I31:J31"/>
    <mergeCell ref="K31:L31"/>
    <mergeCell ref="B32:C32"/>
    <mergeCell ref="D32:E32"/>
    <mergeCell ref="I32:J32"/>
    <mergeCell ref="K32:L32"/>
    <mergeCell ref="B33:C33"/>
    <mergeCell ref="D33:E33"/>
    <mergeCell ref="I33:J33"/>
    <mergeCell ref="K33:L33"/>
    <mergeCell ref="B34:C34"/>
    <mergeCell ref="D34:E34"/>
    <mergeCell ref="I34:J34"/>
    <mergeCell ref="K34:L34"/>
    <mergeCell ref="B35:C35"/>
    <mergeCell ref="D35:E35"/>
    <mergeCell ref="I35:J35"/>
    <mergeCell ref="K35:L35"/>
    <mergeCell ref="B36:C36"/>
    <mergeCell ref="D36:E36"/>
    <mergeCell ref="I36:J36"/>
    <mergeCell ref="K36:L36"/>
    <mergeCell ref="B37:C37"/>
    <mergeCell ref="D37:E37"/>
    <mergeCell ref="I37:J37"/>
    <mergeCell ref="K37:L37"/>
    <mergeCell ref="B38:C38"/>
    <mergeCell ref="D38:E38"/>
    <mergeCell ref="I38:J38"/>
    <mergeCell ref="K38:L38"/>
    <mergeCell ref="B39:C39"/>
    <mergeCell ref="D39:E39"/>
    <mergeCell ref="I39:J39"/>
    <mergeCell ref="K39:L39"/>
    <mergeCell ref="B40:C40"/>
    <mergeCell ref="D40:E40"/>
    <mergeCell ref="I40:J40"/>
    <mergeCell ref="K40:L40"/>
    <mergeCell ref="B41:C41"/>
    <mergeCell ref="D41:E41"/>
    <mergeCell ref="I41:J41"/>
    <mergeCell ref="K41:L41"/>
    <mergeCell ref="B42:C42"/>
    <mergeCell ref="D42:E42"/>
    <mergeCell ref="I42:J42"/>
    <mergeCell ref="K42:L42"/>
    <mergeCell ref="B43:C43"/>
    <mergeCell ref="D43:E43"/>
    <mergeCell ref="I43:J43"/>
    <mergeCell ref="K43:L43"/>
    <mergeCell ref="B44:C44"/>
    <mergeCell ref="D44:E44"/>
    <mergeCell ref="I44:J44"/>
    <mergeCell ref="K44:L44"/>
    <mergeCell ref="B45:C45"/>
    <mergeCell ref="D45:E45"/>
    <mergeCell ref="I45:J45"/>
    <mergeCell ref="K45:L45"/>
    <mergeCell ref="B46:C46"/>
    <mergeCell ref="D46:E46"/>
    <mergeCell ref="I46:J46"/>
    <mergeCell ref="K46:L46"/>
    <mergeCell ref="B47:C47"/>
    <mergeCell ref="D47:E47"/>
    <mergeCell ref="I47:J47"/>
    <mergeCell ref="K47:L47"/>
    <mergeCell ref="B48:C48"/>
    <mergeCell ref="D48:E48"/>
    <mergeCell ref="I48:J48"/>
    <mergeCell ref="K48:L48"/>
    <mergeCell ref="B49:C49"/>
    <mergeCell ref="D49:E49"/>
    <mergeCell ref="I49:J49"/>
    <mergeCell ref="K49:L49"/>
    <mergeCell ref="B50:C50"/>
    <mergeCell ref="D50:E50"/>
    <mergeCell ref="I50:J50"/>
    <mergeCell ref="K50:L50"/>
    <mergeCell ref="B51:C51"/>
    <mergeCell ref="D51:E51"/>
    <mergeCell ref="I51:J51"/>
    <mergeCell ref="K51:L51"/>
    <mergeCell ref="B52:C52"/>
    <mergeCell ref="D52:E52"/>
    <mergeCell ref="I52:J52"/>
    <mergeCell ref="K52:L52"/>
    <mergeCell ref="A53:G53"/>
    <mergeCell ref="H53:L53"/>
    <mergeCell ref="F5:G6"/>
    <mergeCell ref="H5:J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外协费用</vt:lpstr>
      <vt:lpstr>交通费</vt:lpstr>
      <vt:lpstr>其他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2008-09-12T17:22:00Z</dcterms:created>
  <dcterms:modified xsi:type="dcterms:W3CDTF">2022-09-05T09:08:13Z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