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灵活用工付款申请" sheetId="2" r:id="rId1"/>
    <sheet name="用工明细" sheetId="3" r:id="rId2"/>
    <sheet name="结算单" sheetId="4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sharedStrings.xml><?xml version="1.0" encoding="utf-8"?>
<sst xmlns="http://schemas.openxmlformats.org/spreadsheetml/2006/main" count="86" uniqueCount="79">
  <si>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</si>
  <si>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</si>
  <si>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</si>
  <si>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</si>
  <si>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</si>
  <si>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</si>
  <si>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</si>
  <si>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</si>
  <si>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支付株洲市云享-中石油鼓楼大街精密空调技术服务费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</si>
  <si>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</si>
  <si>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</si>
  <si>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</si>
  <si>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</si>
  <si>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</si>
  <si>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</si>
  <si>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</si>
  <si>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</si>
  <si>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</si>
  <si>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</si>
  <si>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</si>
  <si>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</si>
  <si>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</si>
  <si>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</si>
  <si>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</si>
  <si>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</si>
  <si>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</si>
  <si>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</si>
  <si>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</si>
  <si>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</si>
  <si>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</si>
  <si>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</si>
  <si>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</si>
  <si>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日期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</si>
  <si>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</si>
  <si>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</si>
  <si>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</si>
  <si>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</si>
  <si>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</si>
  <si>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</si>
  <si>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付款备注(非必填)</t>
  </si>
  <si>
    <t>手续费</t>
  </si>
  <si>
    <t>实际付款金额</t>
  </si>
  <si>
    <t>6210300100672002</t>
  </si>
  <si>
    <t>北京银行</t>
  </si>
  <si>
    <t>陈如冬</t>
  </si>
  <si>
    <t>352102197001250012</t>
  </si>
  <si>
    <t>18526826513</t>
  </si>
  <si>
    <t>中石油鼓楼精密空调邱维保带队-技术服务费</t>
  </si>
  <si>
    <r>
      <rPr>
        <b/>
        <sz val="20"/>
        <rFont val="宋体"/>
        <charset val="134"/>
      </rPr>
      <t xml:space="preserve"> </t>
    </r>
    <r>
      <rPr>
        <b/>
        <u/>
        <sz val="20"/>
        <rFont val="宋体"/>
        <charset val="134"/>
      </rPr>
      <t>服务验收、结算单</t>
    </r>
  </si>
  <si>
    <t>用工部门：工程</t>
  </si>
  <si>
    <t>日期： 2022 年 6 月 23 日</t>
  </si>
  <si>
    <t>验收清单</t>
  </si>
  <si>
    <t>项目名称</t>
  </si>
  <si>
    <t>中石油鼓楼大街</t>
  </si>
  <si>
    <t>序号</t>
  </si>
  <si>
    <t>验收单位</t>
  </si>
  <si>
    <t>北京三汇能环科技发展有限公司</t>
  </si>
  <si>
    <t>项目内容</t>
  </si>
  <si>
    <t>开始日期</t>
  </si>
  <si>
    <t>结束日期</t>
  </si>
  <si>
    <t>用工地点</t>
  </si>
  <si>
    <t>验收说明</t>
  </si>
  <si>
    <t>精密空调技术服务费</t>
  </si>
  <si>
    <t>完工</t>
  </si>
  <si>
    <t>结算金额</t>
  </si>
  <si>
    <t>应结算金额</t>
  </si>
  <si>
    <t>实际结算金额</t>
  </si>
  <si>
    <t>未结算金额</t>
  </si>
  <si>
    <t>技术服务费</t>
  </si>
  <si>
    <t>合    计：</t>
  </si>
  <si>
    <t>签字盖章</t>
  </si>
  <si>
    <t>灵工人员</t>
  </si>
  <si>
    <t>现场负责人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</si>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</sst>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yyyy/m/d;@"/>
    <numFmt numFmtId="178" formatCode="0.00_ "/>
    <numFmt numFmtId="179" formatCode="#,##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color rgb="FF171A1D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17" borderId="19" applyNumberFormat="0" applyAlignment="0" applyProtection="0">
      <alignment vertical="center"/>
    </xf>
    <xf numFmtId="0" fontId="23" fillId="17" borderId="15" applyNumberFormat="0" applyAlignment="0" applyProtection="0">
      <alignment vertical="center"/>
    </xf>
    <xf numFmtId="0" fontId="24" fillId="18" borderId="20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177" fontId="8" fillId="3" borderId="13" xfId="0" applyNumberFormat="1" applyFont="1" applyFill="1" applyBorder="1" applyAlignment="1">
      <alignment horizontal="left" vertical="center"/>
    </xf>
    <xf numFmtId="49" fontId="8" fillId="3" borderId="13" xfId="0" applyNumberFormat="1" applyFont="1" applyFill="1" applyBorder="1" applyAlignment="1">
      <alignment vertical="center"/>
    </xf>
    <xf numFmtId="49" fontId="8" fillId="3" borderId="13" xfId="0" applyNumberFormat="1" applyFont="1" applyFill="1" applyBorder="1" applyAlignment="1">
      <alignment vertical="center" wrapText="1"/>
    </xf>
    <xf numFmtId="178" fontId="8" fillId="3" borderId="13" xfId="0" applyNumberFormat="1" applyFont="1" applyFill="1" applyBorder="1" applyAlignment="1">
      <alignment horizontal="right" vertical="center"/>
    </xf>
    <xf numFmtId="49" fontId="8" fillId="3" borderId="14" xfId="0" applyNumberFormat="1" applyFont="1" applyFill="1" applyBorder="1" applyAlignment="1">
      <alignment vertical="center" wrapText="1"/>
    </xf>
    <xf numFmtId="177" fontId="8" fillId="4" borderId="5" xfId="0" applyNumberFormat="1" applyFont="1" applyFill="1" applyBorder="1" applyAlignment="1">
      <alignment horizontal="left" vertical="center"/>
    </xf>
    <xf numFmtId="49" fontId="8" fillId="4" borderId="5" xfId="0" applyNumberFormat="1" applyFont="1" applyFill="1" applyBorder="1" applyAlignment="1">
      <alignment vertical="center"/>
    </xf>
    <xf numFmtId="49" fontId="8" fillId="4" borderId="5" xfId="0" applyNumberFormat="1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left" vertical="center"/>
    </xf>
    <xf numFmtId="49" fontId="8" fillId="4" borderId="5" xfId="0" applyNumberFormat="1" applyFont="1" applyFill="1" applyBorder="1" applyAlignment="1">
      <alignment horizontal="left" vertical="center"/>
    </xf>
    <xf numFmtId="179" fontId="8" fillId="5" borderId="5" xfId="0" applyNumberFormat="1" applyFont="1" applyFill="1" applyBorder="1" applyAlignment="1">
      <alignment vertical="center"/>
    </xf>
    <xf numFmtId="49" fontId="8" fillId="5" borderId="5" xfId="0" applyNumberFormat="1" applyFont="1" applyFill="1" applyBorder="1" applyAlignment="1">
      <alignment vertical="center" wrapText="1"/>
    </xf>
    <xf numFmtId="179" fontId="8" fillId="3" borderId="13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Alignment="1">
      <alignment vertical="center"/>
    </xf>
    <xf numFmtId="178" fontId="5" fillId="5" borderId="5" xfId="0" applyNumberFormat="1" applyFont="1" applyFill="1" applyBorder="1" applyAlignment="1">
      <alignment vertical="center"/>
    </xf>
    <xf numFmtId="179" fontId="5" fillId="5" borderId="10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9" fillId="6" borderId="5" xfId="0" applyFont="1" applyFill="1" applyBorder="1" applyAlignment="1">
      <alignment horizontal="left" vertical="center"/>
    </xf>
    <xf numFmtId="0" fontId="9" fillId="0" borderId="5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left" vertical="center"/>
    </xf>
    <xf numFmtId="179" fontId="9" fillId="0" borderId="5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179" fontId="9" fillId="4" borderId="5" xfId="0" applyNumberFormat="1" applyFont="1" applyFill="1" applyBorder="1">
      <alignment vertical="center"/>
    </xf>
    <xf numFmtId="179" fontId="9" fillId="7" borderId="5" xfId="0" applyNumberFormat="1" applyFont="1" applyFill="1" applyBorder="1">
      <alignment vertical="center"/>
    </xf>
    <xf numFmtId="0" fontId="9" fillId="4" borderId="0" xfId="0" applyFont="1" applyFill="1">
      <alignment vertical="center"/>
    </xf>
    <xf numFmtId="0" fontId="9" fillId="7" borderId="5" xfId="0" applyFont="1" applyFill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0" borderId="6" xfId="0" applyFont="1" applyBorder="1" applyAlignment="1" quotePrefix="1">
      <alignment horizontal="left" vertical="center"/>
    </xf>
    <xf numFmtId="0" fontId="8" fillId="4" borderId="5" xfId="0" applyFont="1" applyFill="1" applyBorder="1" applyAlignment="1" quotePrefix="1">
      <alignment horizontal="left" vertical="center"/>
    </xf>
    <xf numFmtId="0" fontId="6" fillId="2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5" sqref="A15:F15"/>
    </sheetView>
  </sheetViews>
  <sheetFormatPr defaultColWidth="15.0916666666667" defaultRowHeight="23" customHeight="1" outlineLevelCol="7"/>
  <cols>
    <col min="1" max="1" width="14.725" style="66" customWidth="1"/>
    <col min="2" max="2" width="14.3666666666667" style="66" customWidth="1"/>
    <col min="3" max="3" width="13.3666666666667" style="66" customWidth="1"/>
    <col min="4" max="4" width="14.9083333333333" style="66" customWidth="1"/>
    <col min="5" max="5" width="15.0916666666667" style="66" customWidth="1"/>
    <col min="6" max="6" width="13.4583333333333" style="66" customWidth="1"/>
    <col min="7" max="16384" width="15.0916666666667" style="66" customWidth="1"/>
  </cols>
  <sheetData>
    <row r="1" s="66" customFormat="1" customHeight="1" spans="1:6">
      <c r="A1" s="67" t="s">
        <v>0</v>
      </c>
      <c r="B1" s="67"/>
      <c r="C1" s="67"/>
      <c r="D1" s="67"/>
      <c r="E1" s="67"/>
      <c r="F1" s="67"/>
    </row>
    <row r="2" s="66" customFormat="1" customHeight="1" spans="1:6">
      <c r="A2" s="68" t="s">
        <v>1</v>
      </c>
      <c r="B2" s="68" t="s">
        <v>2</v>
      </c>
      <c r="C2" s="68" t="s">
        <v>3</v>
      </c>
      <c r="D2" s="68" t="s">
        <v>4</v>
      </c>
      <c r="E2" s="68" t="s">
        <v>5</v>
      </c>
      <c r="F2" s="68" t="s">
        <v>6</v>
      </c>
    </row>
    <row r="3" s="66" customFormat="1" customHeight="1" spans="1:6">
      <c r="A3" s="69" t="s">
        <v>7</v>
      </c>
      <c r="B3" s="70" t="s">
        <v>8</v>
      </c>
      <c r="C3" s="70"/>
      <c r="D3" s="70"/>
      <c r="E3" s="70"/>
      <c r="F3" s="70"/>
    </row>
    <row r="4" s="66" customFormat="1" customHeight="1" spans="1:6">
      <c r="A4" s="68" t="s">
        <v>9</v>
      </c>
      <c r="B4" s="70"/>
      <c r="C4" s="70"/>
      <c r="D4" s="70"/>
      <c r="E4" s="70"/>
      <c r="F4" s="70"/>
    </row>
    <row r="5" s="66" customFormat="1" customHeight="1" spans="1:6">
      <c r="A5" s="68" t="s">
        <v>10</v>
      </c>
      <c r="B5" s="70"/>
      <c r="C5" s="70"/>
      <c r="D5" s="70"/>
      <c r="E5" s="70"/>
      <c r="F5" s="70"/>
    </row>
    <row r="6" s="66" customFormat="1" customHeight="1" spans="1:6">
      <c r="A6" s="71" t="s">
        <v>11</v>
      </c>
      <c r="B6" s="72"/>
      <c r="C6" s="72"/>
      <c r="D6" s="72"/>
      <c r="E6" s="72"/>
      <c r="F6" s="73"/>
    </row>
    <row r="7" s="66" customFormat="1" customHeight="1" spans="1:6">
      <c r="A7" s="68" t="s">
        <v>12</v>
      </c>
      <c r="B7" s="74">
        <v>296.8</v>
      </c>
      <c r="C7" s="68" t="s">
        <v>13</v>
      </c>
      <c r="D7" s="75">
        <v>1</v>
      </c>
      <c r="E7" s="68" t="s">
        <v>14</v>
      </c>
      <c r="F7" s="75" t="s">
        <v>15</v>
      </c>
    </row>
    <row r="8" s="66" customFormat="1" customHeight="1" spans="1:6">
      <c r="A8" s="68" t="s">
        <v>16</v>
      </c>
      <c r="B8" s="74">
        <v>296.8</v>
      </c>
      <c r="C8" s="68" t="s">
        <v>17</v>
      </c>
      <c r="D8" s="76">
        <v>0</v>
      </c>
      <c r="E8" s="68" t="s">
        <v>18</v>
      </c>
      <c r="F8" s="77">
        <v>0</v>
      </c>
    </row>
    <row r="9" s="66" customFormat="1" customHeight="1" spans="1:8">
      <c r="A9" s="68" t="s">
        <v>19</v>
      </c>
      <c r="B9" s="74">
        <v>296.8</v>
      </c>
      <c r="C9" s="68" t="s">
        <v>20</v>
      </c>
      <c r="D9" s="74">
        <v>0</v>
      </c>
      <c r="E9" s="68"/>
      <c r="F9" s="68"/>
      <c r="H9" s="78"/>
    </row>
    <row r="10" s="66" customFormat="1" customHeight="1" spans="1:8">
      <c r="A10" s="68" t="s">
        <v>21</v>
      </c>
      <c r="B10" s="74">
        <v>0</v>
      </c>
      <c r="C10" s="68" t="s">
        <v>22</v>
      </c>
      <c r="D10" s="74">
        <v>0</v>
      </c>
      <c r="E10" s="68" t="s">
        <v>23</v>
      </c>
      <c r="F10" s="79">
        <f>B8-D10</f>
        <v>296.8</v>
      </c>
      <c r="H10" s="78"/>
    </row>
    <row r="11" s="66" customFormat="1" customHeight="1" spans="1:6">
      <c r="A11" s="68" t="s">
        <v>24</v>
      </c>
      <c r="B11" s="70" t="s">
        <v>25</v>
      </c>
      <c r="C11" s="70"/>
      <c r="D11" s="70"/>
      <c r="E11" s="70"/>
      <c r="F11" s="70"/>
    </row>
    <row r="12" s="66" customFormat="1" customHeight="1" spans="1:6">
      <c r="A12" s="68" t="s">
        <v>26</v>
      </c>
      <c r="B12" s="80" t="s">
        <v>27</v>
      </c>
      <c r="C12" s="81"/>
      <c r="D12" s="81"/>
      <c r="E12" s="81"/>
      <c r="F12" s="82"/>
    </row>
    <row r="13" s="66" customFormat="1" customHeight="1" spans="1:6">
      <c r="A13" s="68" t="s">
        <v>28</v>
      </c>
      <c r="B13" s="85" t="s">
        <v>29</v>
      </c>
      <c r="C13" s="81"/>
      <c r="D13" s="81"/>
      <c r="E13" s="81"/>
      <c r="F13" s="82"/>
    </row>
    <row r="14" s="66" customFormat="1" customHeight="1" spans="1:6">
      <c r="A14" s="71" t="s">
        <v>30</v>
      </c>
      <c r="B14" s="72"/>
      <c r="C14" s="72"/>
      <c r="D14" s="72"/>
      <c r="E14" s="72"/>
      <c r="F14" s="73"/>
    </row>
    <row r="15" s="66" customFormat="1" customHeight="1" spans="1:6">
      <c r="A15" s="83"/>
      <c r="B15" s="83"/>
      <c r="C15" s="83"/>
      <c r="D15" s="83"/>
      <c r="E15" s="83"/>
      <c r="F15" s="83"/>
    </row>
    <row r="16" s="66" customFormat="1" customHeight="1" spans="1:6">
      <c r="A16" s="84" t="s">
        <v>31</v>
      </c>
      <c r="B16" s="84"/>
      <c r="C16" s="84"/>
      <c r="D16" s="84"/>
      <c r="E16" s="84"/>
      <c r="F16" s="84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"/>
  <sheetViews>
    <sheetView workbookViewId="0">
      <selection activeCell="A2" sqref="A2:J2"/>
    </sheetView>
  </sheetViews>
  <sheetFormatPr defaultColWidth="8.725" defaultRowHeight="28" customHeight="1" outlineLevelRow="1"/>
  <cols>
    <col min="1" max="1" width="10" customWidth="1"/>
    <col min="2" max="2" width="19.125" customWidth="1"/>
    <col min="3" max="3" width="9.09166666666667" customWidth="1"/>
    <col min="5" max="5" width="20.6333333333333" customWidth="1"/>
    <col min="6" max="6" width="14.1833333333333" customWidth="1"/>
    <col min="7" max="7" width="12.375" customWidth="1"/>
    <col min="8" max="8" width="20.875" customWidth="1"/>
    <col min="9" max="9" width="9.725" customWidth="1"/>
    <col min="10" max="10" width="12.9083333333333" customWidth="1"/>
  </cols>
  <sheetData>
    <row r="1" s="49" customFormat="1" customHeight="1" spans="1:38">
      <c r="A1" s="50" t="s">
        <v>32</v>
      </c>
      <c r="B1" s="51" t="s">
        <v>33</v>
      </c>
      <c r="C1" s="52" t="s">
        <v>34</v>
      </c>
      <c r="D1" s="51" t="s">
        <v>35</v>
      </c>
      <c r="E1" s="51" t="s">
        <v>36</v>
      </c>
      <c r="F1" s="51" t="s">
        <v>37</v>
      </c>
      <c r="G1" s="53" t="s">
        <v>38</v>
      </c>
      <c r="H1" s="54" t="s">
        <v>39</v>
      </c>
      <c r="I1" s="53" t="s">
        <v>40</v>
      </c>
      <c r="J1" s="62" t="s">
        <v>41</v>
      </c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customHeight="1" spans="1:10">
      <c r="A2" s="55">
        <v>44713</v>
      </c>
      <c r="B2" s="56" t="s">
        <v>42</v>
      </c>
      <c r="C2" s="57" t="s">
        <v>43</v>
      </c>
      <c r="D2" s="56" t="s">
        <v>44</v>
      </c>
      <c r="E2" s="86" t="s">
        <v>45</v>
      </c>
      <c r="F2" s="59" t="s">
        <v>46</v>
      </c>
      <c r="G2" s="60">
        <v>280</v>
      </c>
      <c r="H2" s="61" t="s">
        <v>47</v>
      </c>
      <c r="I2" s="64">
        <f>G2*0.06</f>
        <v>16.8</v>
      </c>
      <c r="J2" s="65">
        <f>G2+I2</f>
        <v>296.8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E7" sqref="E7:F7"/>
    </sheetView>
  </sheetViews>
  <sheetFormatPr defaultColWidth="9" defaultRowHeight="13.5" outlineLevelCol="6"/>
  <cols>
    <col min="1" max="1" width="4.45833333333333" style="3" customWidth="1"/>
    <col min="2" max="2" width="17.725" style="1" customWidth="1"/>
    <col min="3" max="3" width="11.725" style="1" customWidth="1"/>
    <col min="4" max="4" width="11.5416666666667" style="1" customWidth="1"/>
    <col min="5" max="5" width="13.8166666666667" style="1" customWidth="1"/>
    <col min="6" max="6" width="12.2583333333333" style="1" customWidth="1"/>
    <col min="7" max="7" width="15" style="1" customWidth="1"/>
    <col min="8" max="16384" width="9" style="1"/>
  </cols>
  <sheetData>
    <row r="1" s="1" customFormat="1" ht="26" customHeight="1" spans="1:7">
      <c r="A1" s="4" t="s">
        <v>48</v>
      </c>
      <c r="B1" s="4"/>
      <c r="C1" s="4"/>
      <c r="D1" s="4"/>
      <c r="E1" s="4"/>
      <c r="F1" s="4"/>
      <c r="G1" s="4"/>
    </row>
    <row r="2" s="1" customFormat="1" ht="24" customHeight="1" spans="1:7">
      <c r="A2" s="5" t="s">
        <v>49</v>
      </c>
      <c r="B2" s="5"/>
      <c r="C2" s="6"/>
      <c r="D2" s="6"/>
      <c r="E2" s="6"/>
      <c r="F2" s="6"/>
      <c r="G2" s="7" t="s">
        <v>50</v>
      </c>
    </row>
    <row r="3" s="1" customFormat="1" ht="27" customHeight="1" spans="1:7">
      <c r="A3" s="8" t="s">
        <v>51</v>
      </c>
      <c r="B3" s="9"/>
      <c r="C3" s="9"/>
      <c r="D3" s="9"/>
      <c r="E3" s="9"/>
      <c r="F3" s="9"/>
      <c r="G3" s="10"/>
    </row>
    <row r="4" s="1" customFormat="1" ht="27" customHeight="1" spans="1:7">
      <c r="A4" s="11" t="s">
        <v>52</v>
      </c>
      <c r="B4" s="12"/>
      <c r="C4" s="13" t="s">
        <v>53</v>
      </c>
      <c r="D4" s="13"/>
      <c r="E4" s="13"/>
      <c r="F4" s="13"/>
      <c r="G4" s="14"/>
    </row>
    <row r="5" s="1" customFormat="1" ht="28" customHeight="1" spans="1:7">
      <c r="A5" s="15" t="s">
        <v>54</v>
      </c>
      <c r="B5" s="16" t="s">
        <v>55</v>
      </c>
      <c r="C5" s="17" t="s">
        <v>56</v>
      </c>
      <c r="D5" s="17"/>
      <c r="E5" s="18"/>
      <c r="F5" s="18"/>
      <c r="G5" s="19"/>
    </row>
    <row r="6" s="1" customFormat="1" ht="25" customHeight="1" spans="1:7">
      <c r="A6" s="15"/>
      <c r="B6" s="15" t="s">
        <v>57</v>
      </c>
      <c r="C6" s="20" t="s">
        <v>58</v>
      </c>
      <c r="D6" s="16" t="s">
        <v>59</v>
      </c>
      <c r="E6" s="16" t="s">
        <v>60</v>
      </c>
      <c r="F6" s="16"/>
      <c r="G6" s="21" t="s">
        <v>61</v>
      </c>
    </row>
    <row r="7" s="1" customFormat="1" ht="24" customHeight="1" spans="1:7">
      <c r="A7" s="15"/>
      <c r="B7" s="22" t="s">
        <v>62</v>
      </c>
      <c r="C7" s="23">
        <v>44713</v>
      </c>
      <c r="D7" s="23">
        <v>44713</v>
      </c>
      <c r="E7" s="16" t="s">
        <v>53</v>
      </c>
      <c r="F7" s="16"/>
      <c r="G7" s="15" t="s">
        <v>63</v>
      </c>
    </row>
    <row r="8" s="1" customFormat="1" ht="24" customHeight="1" spans="1:7">
      <c r="A8" s="15"/>
      <c r="B8" s="22"/>
      <c r="C8" s="23"/>
      <c r="D8" s="23"/>
      <c r="E8" s="16"/>
      <c r="F8" s="16"/>
      <c r="G8" s="15"/>
    </row>
    <row r="9" s="1" customFormat="1" ht="24" customHeight="1" spans="1:7">
      <c r="A9" s="15"/>
      <c r="B9" s="16"/>
      <c r="C9" s="23"/>
      <c r="D9" s="23"/>
      <c r="E9" s="24"/>
      <c r="F9" s="25"/>
      <c r="G9" s="15"/>
    </row>
    <row r="10" s="1" customFormat="1" ht="24" customHeight="1" spans="1:7">
      <c r="A10" s="15"/>
      <c r="B10" s="15"/>
      <c r="C10" s="26"/>
      <c r="D10" s="26"/>
      <c r="E10" s="24"/>
      <c r="F10" s="25"/>
      <c r="G10" s="15"/>
    </row>
    <row r="11" s="1" customFormat="1" ht="24" customHeight="1" spans="1:7">
      <c r="A11" s="15"/>
      <c r="B11" s="15"/>
      <c r="C11" s="26"/>
      <c r="D11" s="26"/>
      <c r="E11" s="24"/>
      <c r="F11" s="25"/>
      <c r="G11" s="15"/>
    </row>
    <row r="12" s="2" customFormat="1" ht="36" customHeight="1" spans="1:7">
      <c r="A12" s="8" t="s">
        <v>64</v>
      </c>
      <c r="B12" s="27"/>
      <c r="C12" s="28"/>
      <c r="D12" s="28"/>
      <c r="E12" s="28"/>
      <c r="F12" s="28"/>
      <c r="G12" s="29"/>
    </row>
    <row r="13" s="1" customFormat="1" ht="30" customHeight="1" spans="1:7">
      <c r="A13" s="30" t="s">
        <v>54</v>
      </c>
      <c r="B13" s="24" t="s">
        <v>57</v>
      </c>
      <c r="C13" s="24" t="s">
        <v>65</v>
      </c>
      <c r="D13" s="25"/>
      <c r="E13" s="24" t="s">
        <v>66</v>
      </c>
      <c r="F13" s="25"/>
      <c r="G13" s="25" t="s">
        <v>67</v>
      </c>
    </row>
    <row r="14" s="1" customFormat="1" ht="24" customHeight="1" spans="1:7">
      <c r="A14" s="15">
        <v>1</v>
      </c>
      <c r="B14" s="22" t="s">
        <v>68</v>
      </c>
      <c r="C14" s="31">
        <v>296.8</v>
      </c>
      <c r="D14" s="32"/>
      <c r="E14" s="33">
        <f>C14</f>
        <v>296.8</v>
      </c>
      <c r="F14" s="34"/>
      <c r="G14" s="15">
        <f>C14-E14</f>
        <v>0</v>
      </c>
    </row>
    <row r="15" s="1" customFormat="1" ht="24" customHeight="1" spans="1:7">
      <c r="A15" s="15"/>
      <c r="B15" s="22"/>
      <c r="C15" s="31"/>
      <c r="D15" s="32"/>
      <c r="E15" s="33"/>
      <c r="F15" s="34"/>
      <c r="G15" s="15">
        <f>C15-E15</f>
        <v>0</v>
      </c>
    </row>
    <row r="16" s="1" customFormat="1" ht="24" customHeight="1" spans="1:7">
      <c r="A16" s="15"/>
      <c r="B16" s="22"/>
      <c r="C16" s="31"/>
      <c r="D16" s="32"/>
      <c r="E16" s="33"/>
      <c r="F16" s="34"/>
      <c r="G16" s="15">
        <f>C16-E16</f>
        <v>0</v>
      </c>
    </row>
    <row r="17" s="1" customFormat="1" ht="24" customHeight="1" spans="1:7">
      <c r="A17" s="15"/>
      <c r="B17" s="22"/>
      <c r="C17" s="31"/>
      <c r="D17" s="32"/>
      <c r="E17" s="33"/>
      <c r="F17" s="34"/>
      <c r="G17" s="15">
        <f>C17-E17</f>
        <v>0</v>
      </c>
    </row>
    <row r="18" s="1" customFormat="1" ht="24" customHeight="1" spans="1:7">
      <c r="A18" s="15"/>
      <c r="B18" s="22"/>
      <c r="C18" s="31"/>
      <c r="D18" s="32"/>
      <c r="E18" s="33"/>
      <c r="F18" s="34"/>
      <c r="G18" s="15">
        <f>C18-E18</f>
        <v>0</v>
      </c>
    </row>
    <row r="19" s="1" customFormat="1" ht="24" customHeight="1" spans="1:7">
      <c r="A19" s="15"/>
      <c r="B19" s="22"/>
      <c r="C19" s="31"/>
      <c r="D19" s="32"/>
      <c r="E19" s="33"/>
      <c r="F19" s="34"/>
      <c r="G19" s="15"/>
    </row>
    <row r="20" s="1" customFormat="1" ht="24" customHeight="1" spans="1:7">
      <c r="A20" s="24" t="s">
        <v>69</v>
      </c>
      <c r="B20" s="25"/>
      <c r="C20" s="35">
        <f t="shared" ref="C20:G20" si="0">SUM(C14:C19)</f>
        <v>296.8</v>
      </c>
      <c r="D20" s="36"/>
      <c r="E20" s="37">
        <f t="shared" si="0"/>
        <v>296.8</v>
      </c>
      <c r="F20" s="38"/>
      <c r="G20" s="39">
        <f t="shared" si="0"/>
        <v>0</v>
      </c>
    </row>
    <row r="21" s="3" customFormat="1" ht="45" customHeight="1" spans="1:7">
      <c r="A21" s="16" t="s">
        <v>70</v>
      </c>
      <c r="B21" s="16" t="s">
        <v>71</v>
      </c>
      <c r="C21" s="24"/>
      <c r="D21" s="40"/>
      <c r="E21" s="25"/>
      <c r="F21" s="15" t="s">
        <v>72</v>
      </c>
      <c r="G21" s="41"/>
    </row>
    <row r="22" s="1" customFormat="1" ht="24" customHeight="1" spans="1:7">
      <c r="A22" s="42" t="s">
        <v>73</v>
      </c>
      <c r="B22" s="43" t="s">
        <v>74</v>
      </c>
      <c r="C22" s="44" t="s">
        <v>44</v>
      </c>
      <c r="D22" s="45"/>
      <c r="E22" s="46" t="s">
        <v>75</v>
      </c>
      <c r="F22" s="44" t="s">
        <v>43</v>
      </c>
      <c r="G22" s="45"/>
    </row>
    <row r="23" s="1" customFormat="1" ht="24" customHeight="1" spans="1:7">
      <c r="A23" s="47"/>
      <c r="B23" s="43" t="s">
        <v>76</v>
      </c>
      <c r="C23" s="87" t="s">
        <v>45</v>
      </c>
      <c r="D23" s="45"/>
      <c r="E23" s="46" t="s">
        <v>77</v>
      </c>
      <c r="F23" s="87" t="s">
        <v>42</v>
      </c>
      <c r="G23" s="45"/>
    </row>
    <row r="24" s="1" customFormat="1" ht="24" customHeight="1" spans="1:7">
      <c r="A24" s="48"/>
      <c r="B24" s="43" t="s">
        <v>78</v>
      </c>
      <c r="C24" s="44">
        <v>18526826513</v>
      </c>
      <c r="D24" s="45"/>
      <c r="E24" s="43"/>
      <c r="F24" s="44"/>
      <c r="G24" s="45"/>
    </row>
    <row r="25" s="1" customFormat="1" ht="22" customHeight="1" spans="1:1">
      <c r="A25" s="3"/>
    </row>
  </sheetData>
  <mergeCells count="37">
    <mergeCell ref="A1:G1"/>
    <mergeCell ref="A2:B2"/>
    <mergeCell ref="A4:B4"/>
    <mergeCell ref="C4:G4"/>
    <mergeCell ref="C5:G5"/>
    <mergeCell ref="E6:F6"/>
    <mergeCell ref="E7:F7"/>
    <mergeCell ref="E8:F8"/>
    <mergeCell ref="E9:F9"/>
    <mergeCell ref="E10:F10"/>
    <mergeCell ref="E11:F11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A20:B20"/>
    <mergeCell ref="C20:D20"/>
    <mergeCell ref="E20:F20"/>
    <mergeCell ref="C21:E21"/>
    <mergeCell ref="C22:D22"/>
    <mergeCell ref="F22:G22"/>
    <mergeCell ref="C23:D23"/>
    <mergeCell ref="F23:G23"/>
    <mergeCell ref="C24:D24"/>
    <mergeCell ref="F24:G24"/>
    <mergeCell ref="A5:A6"/>
    <mergeCell ref="A22:A24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2022-09-11T10:25:17Z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