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<sst xmlns="http://schemas.openxmlformats.org/spreadsheetml/2006/main" count="66" uniqueCount="57">
  <si>
    <t>付款申请单</t>
  </si>
  <si>
    <t>是否签署合同：</t>
  </si>
  <si>
    <t>是</t>
  </si>
  <si>
    <t>预算科目：</t>
  </si>
  <si>
    <t>采购成本</t>
  </si>
  <si>
    <t>项目类别：</t>
  </si>
  <si>
    <t>运维</t>
  </si>
  <si>
    <t>用途及费用期间：</t>
  </si>
  <si>
    <t>支付合生麒麟项目离心机组维修配件尾款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</si>
  <si>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</si>
  <si>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</si>
  <si>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</si>
  <si>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</si>
  <si>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</si>
  <si>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</si>
  <si>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</si>
  <si>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</si>
  <si>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</si>
  <si>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</si>
  <si>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</si>
  <si>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</si>
  <si>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</si>
  <si>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</si>
  <si>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</si>
  <si>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</si>
  <si>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乐金空调（山东）有限公司</t>
  </si>
  <si>
    <t>开户行：</t>
  </si>
  <si>
    <t>招商银行城阳支行</t>
  </si>
  <si>
    <t>账号：</t>
  </si>
  <si>
    <t>642980779510001</t>
  </si>
  <si>
    <t>领款人签字及日期</t>
  </si>
  <si>
    <t>备注</t>
  </si>
  <si>
    <t>名称</t>
  </si>
  <si>
    <t>规格型号</t>
  </si>
  <si>
    <t>单位</t>
  </si>
  <si>
    <t>数量</t>
  </si>
  <si>
    <t>单价</t>
  </si>
  <si>
    <t>金额</t>
  </si>
  <si>
    <t>金斯伯里轴承</t>
  </si>
  <si>
    <t>C800179</t>
  </si>
  <si>
    <t>EA</t>
  </si>
  <si>
    <t>压缩机维修费</t>
  </si>
  <si>
    <t>小齿轮轴</t>
  </si>
  <si>
    <t>迷宫轴封</t>
  </si>
  <si>
    <t>C800064</t>
  </si>
  <si>
    <t>油环</t>
  </si>
  <si>
    <t>C800174</t>
  </si>
  <si>
    <t>径向轴承</t>
  </si>
  <si>
    <t>C800143</t>
  </si>
  <si>
    <t>垫片组</t>
  </si>
  <si>
    <t>叶轮</t>
  </si>
  <si>
    <t>C803393</t>
  </si>
  <si>
    <t>大齿轮</t>
  </si>
  <si>
    <t>运输</t>
  </si>
  <si>
    <t>合计</t>
  </si>
  <si>
    <t>预付</t>
  </si>
  <si>
    <t>尾款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</si>
</sst>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9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A15" sqref="A15:F15"/>
    </sheetView>
  </sheetViews>
  <sheetFormatPr defaultColWidth="15.0916666666667" defaultRowHeight="23" customHeight="1" outlineLevelCol="7"/>
  <cols>
    <col min="1" max="1" width="14.0916666666667" style="3" customWidth="1"/>
    <col min="2" max="2" width="14.3666666666667" style="3" customWidth="1"/>
    <col min="3" max="3" width="14.275" style="3" customWidth="1"/>
    <col min="4" max="4" width="14.0916666666667" style="3" customWidth="1"/>
    <col min="5" max="5" width="13.6333333333333" style="3" customWidth="1"/>
    <col min="6" max="16384" width="15.0916666666667" style="3" customWidth="1"/>
  </cols>
  <sheetData>
    <row r="1" s="3" customFormat="1" customHeight="1" spans="1:6">
      <c r="A1" s="4" t="s">
        <v>0</v>
      </c>
      <c r="B1" s="4"/>
      <c r="C1" s="4"/>
      <c r="D1" s="4"/>
      <c r="E1" s="4"/>
      <c r="F1" s="4"/>
    </row>
    <row r="2" s="3" customFormat="1" customHeight="1" spans="1:6">
      <c r="A2" s="5" t="s">
        <v>1</v>
      </c>
      <c r="B2" s="6" t="s">
        <v>2</v>
      </c>
      <c r="C2" s="5" t="s">
        <v>3</v>
      </c>
      <c r="D2" s="6" t="s">
        <v>4</v>
      </c>
      <c r="E2" s="5" t="s">
        <v>5</v>
      </c>
      <c r="F2" s="6" t="s">
        <v>6</v>
      </c>
    </row>
    <row r="3" s="3" customFormat="1" customHeight="1" spans="1:6">
      <c r="A3" s="5" t="s">
        <v>7</v>
      </c>
      <c r="B3" s="7" t="s">
        <v>8</v>
      </c>
      <c r="C3" s="7"/>
      <c r="D3" s="7"/>
      <c r="E3" s="7"/>
      <c r="F3" s="7"/>
    </row>
    <row r="4" s="3" customFormat="1" customHeight="1" spans="1:6">
      <c r="A4" s="5" t="s">
        <v>9</v>
      </c>
      <c r="B4" s="7"/>
      <c r="C4" s="7"/>
      <c r="D4" s="7"/>
      <c r="E4" s="7"/>
      <c r="F4" s="7"/>
    </row>
    <row r="5" s="3" customFormat="1" customHeight="1" spans="1:6">
      <c r="A5" s="5" t="s">
        <v>10</v>
      </c>
      <c r="B5" s="7"/>
      <c r="C5" s="7"/>
      <c r="D5" s="7"/>
      <c r="E5" s="7"/>
      <c r="F5" s="7"/>
    </row>
    <row r="6" s="3" customFormat="1" customHeight="1" spans="1:6">
      <c r="A6" s="8" t="s">
        <v>11</v>
      </c>
      <c r="B6" s="9"/>
      <c r="C6" s="9"/>
      <c r="D6" s="9"/>
      <c r="E6" s="9"/>
      <c r="F6" s="10"/>
    </row>
    <row r="7" s="3" customFormat="1" customHeight="1" spans="1:6">
      <c r="A7" s="5" t="s">
        <v>12</v>
      </c>
      <c r="B7" s="11">
        <v>82360</v>
      </c>
      <c r="C7" s="5" t="s">
        <v>13</v>
      </c>
      <c r="D7" s="12">
        <v>2</v>
      </c>
      <c r="E7" s="5" t="s">
        <v>14</v>
      </c>
      <c r="F7" s="13" t="s">
        <v>15</v>
      </c>
    </row>
    <row r="8" s="3" customFormat="1" customHeight="1" spans="1:6">
      <c r="A8" s="5" t="s">
        <v>16</v>
      </c>
      <c r="B8" s="11">
        <v>164720</v>
      </c>
      <c r="C8" s="5" t="s">
        <v>17</v>
      </c>
      <c r="D8" s="14">
        <v>82360</v>
      </c>
      <c r="E8" s="5" t="s">
        <v>18</v>
      </c>
      <c r="F8" s="15">
        <f>D8+B7</f>
        <v>164720</v>
      </c>
    </row>
    <row r="9" s="3" customFormat="1" customHeight="1" spans="1:8">
      <c r="A9" s="5" t="s">
        <v>19</v>
      </c>
      <c r="B9" s="11">
        <v>164720</v>
      </c>
      <c r="C9" s="5" t="s">
        <v>20</v>
      </c>
      <c r="D9" s="15">
        <f>B9-F8</f>
        <v>0</v>
      </c>
      <c r="E9" s="5"/>
      <c r="F9" s="11"/>
      <c r="H9" s="16"/>
    </row>
    <row r="10" s="3" customFormat="1" customHeight="1" spans="1:8">
      <c r="A10" s="5" t="s">
        <v>21</v>
      </c>
      <c r="B10" s="11">
        <v>0</v>
      </c>
      <c r="C10" s="17" t="s">
        <v>22</v>
      </c>
      <c r="D10" s="14">
        <v>82360</v>
      </c>
      <c r="E10" s="5" t="s">
        <v>23</v>
      </c>
      <c r="F10" s="18">
        <f>B8-D10</f>
        <v>82360</v>
      </c>
      <c r="H10" s="16"/>
    </row>
    <row r="11" s="3" customFormat="1" customHeight="1" spans="1:6">
      <c r="A11" s="5" t="s">
        <v>24</v>
      </c>
      <c r="B11" s="19" t="s">
        <v>25</v>
      </c>
      <c r="C11" s="19"/>
      <c r="D11" s="19"/>
      <c r="E11" s="19"/>
      <c r="F11" s="20"/>
    </row>
    <row r="12" s="3" customFormat="1" customHeight="1" spans="1:6">
      <c r="A12" s="5" t="s">
        <v>26</v>
      </c>
      <c r="B12" s="21" t="s">
        <v>27</v>
      </c>
      <c r="C12" s="19"/>
      <c r="D12" s="19"/>
      <c r="E12" s="19"/>
      <c r="F12" s="20"/>
    </row>
    <row r="13" s="3" customFormat="1" customHeight="1" spans="1:6">
      <c r="A13" s="5" t="s">
        <v>28</v>
      </c>
      <c r="B13" s="24" t="s">
        <v>29</v>
      </c>
      <c r="C13" s="19"/>
      <c r="D13" s="19"/>
      <c r="E13" s="19"/>
      <c r="F13" s="20"/>
    </row>
    <row r="14" s="3" customFormat="1" customHeight="1" spans="1:6">
      <c r="A14" s="8" t="s">
        <v>30</v>
      </c>
      <c r="B14" s="9"/>
      <c r="C14" s="9"/>
      <c r="D14" s="9"/>
      <c r="E14" s="9"/>
      <c r="F14" s="10"/>
    </row>
    <row r="15" s="3" customFormat="1" customHeight="1" spans="1:6">
      <c r="A15" s="22"/>
      <c r="B15" s="22"/>
      <c r="C15" s="22"/>
      <c r="D15" s="22"/>
      <c r="E15" s="22"/>
      <c r="F15" s="22"/>
    </row>
    <row r="16" s="3" customFormat="1" customHeight="1" spans="1:6">
      <c r="A16" s="23" t="s">
        <v>31</v>
      </c>
      <c r="B16" s="23"/>
      <c r="C16" s="23"/>
      <c r="D16" s="23"/>
      <c r="E16" s="23"/>
      <c r="F16" s="23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A17" sqref="A17"/>
    </sheetView>
  </sheetViews>
  <sheetFormatPr defaultColWidth="8.725" defaultRowHeight="13.5" outlineLevelCol="5"/>
  <cols>
    <col min="1" max="1" width="13.375" customWidth="1"/>
    <col min="2" max="2" width="15.75" customWidth="1"/>
  </cols>
  <sheetData>
    <row r="1" spans="1:6">
      <c r="A1" t="s">
        <v>32</v>
      </c>
      <c r="B1" t="s">
        <v>33</v>
      </c>
      <c r="C1" t="s">
        <v>34</v>
      </c>
      <c r="D1" t="s">
        <v>35</v>
      </c>
      <c r="E1" t="s">
        <v>36</v>
      </c>
      <c r="F1" t="s">
        <v>37</v>
      </c>
    </row>
    <row r="2" spans="1:6">
      <c r="A2" t="s">
        <v>38</v>
      </c>
      <c r="B2" t="s">
        <v>39</v>
      </c>
      <c r="C2" t="s">
        <v>40</v>
      </c>
      <c r="D2">
        <v>1</v>
      </c>
      <c r="E2">
        <v>36800</v>
      </c>
      <c r="F2">
        <f>D2*E2</f>
        <v>36800</v>
      </c>
    </row>
    <row r="3" spans="1:6">
      <c r="A3" t="s">
        <v>41</v>
      </c>
      <c r="C3" t="s">
        <v>40</v>
      </c>
      <c r="D3">
        <v>1</v>
      </c>
      <c r="E3">
        <v>28000</v>
      </c>
      <c r="F3">
        <f t="shared" ref="F3:F11" si="0">D3*E3</f>
        <v>28000</v>
      </c>
    </row>
    <row r="4" spans="1:6">
      <c r="A4" t="s">
        <v>42</v>
      </c>
      <c r="B4" s="1">
        <v>33684201</v>
      </c>
      <c r="C4" t="s">
        <v>40</v>
      </c>
      <c r="D4">
        <v>1</v>
      </c>
      <c r="E4">
        <v>23800</v>
      </c>
      <c r="F4">
        <f t="shared" si="0"/>
        <v>23800</v>
      </c>
    </row>
    <row r="5" spans="1:6">
      <c r="A5" t="s">
        <v>43</v>
      </c>
      <c r="B5" s="1" t="s">
        <v>44</v>
      </c>
      <c r="C5" t="s">
        <v>40</v>
      </c>
      <c r="D5">
        <v>1</v>
      </c>
      <c r="E5">
        <v>3860</v>
      </c>
      <c r="F5">
        <f t="shared" si="0"/>
        <v>3860</v>
      </c>
    </row>
    <row r="6" spans="1:6">
      <c r="A6" t="s">
        <v>45</v>
      </c>
      <c r="B6" s="1" t="s">
        <v>46</v>
      </c>
      <c r="C6" t="s">
        <v>40</v>
      </c>
      <c r="D6">
        <v>1</v>
      </c>
      <c r="E6">
        <v>2600</v>
      </c>
      <c r="F6">
        <f t="shared" si="0"/>
        <v>2600</v>
      </c>
    </row>
    <row r="7" spans="1:6">
      <c r="A7" t="s">
        <v>47</v>
      </c>
      <c r="B7" s="1" t="s">
        <v>48</v>
      </c>
      <c r="C7" t="s">
        <v>40</v>
      </c>
      <c r="D7">
        <v>1</v>
      </c>
      <c r="E7">
        <v>3860</v>
      </c>
      <c r="F7">
        <f t="shared" si="0"/>
        <v>3860</v>
      </c>
    </row>
    <row r="8" spans="1:6">
      <c r="A8" t="s">
        <v>49</v>
      </c>
      <c r="B8" s="1"/>
      <c r="C8" t="s">
        <v>40</v>
      </c>
      <c r="D8">
        <v>1</v>
      </c>
      <c r="E8">
        <v>2400</v>
      </c>
      <c r="F8">
        <f t="shared" si="0"/>
        <v>2400</v>
      </c>
    </row>
    <row r="9" spans="1:6">
      <c r="A9" t="s">
        <v>50</v>
      </c>
      <c r="B9" s="1" t="s">
        <v>51</v>
      </c>
      <c r="C9" t="s">
        <v>40</v>
      </c>
      <c r="D9">
        <v>1</v>
      </c>
      <c r="E9">
        <v>38800</v>
      </c>
      <c r="F9">
        <f t="shared" si="0"/>
        <v>38800</v>
      </c>
    </row>
    <row r="10" spans="1:6">
      <c r="A10" t="s">
        <v>52</v>
      </c>
      <c r="B10" s="1">
        <v>33684301</v>
      </c>
      <c r="C10" t="s">
        <v>40</v>
      </c>
      <c r="D10">
        <v>1</v>
      </c>
      <c r="E10">
        <v>23800</v>
      </c>
      <c r="F10">
        <f t="shared" si="0"/>
        <v>23800</v>
      </c>
    </row>
    <row r="11" spans="1:6">
      <c r="A11" t="s">
        <v>53</v>
      </c>
      <c r="C11" t="s">
        <v>40</v>
      </c>
      <c r="D11">
        <v>1</v>
      </c>
      <c r="E11">
        <v>800</v>
      </c>
      <c r="F11">
        <f t="shared" si="0"/>
        <v>800</v>
      </c>
    </row>
    <row r="12" ht="21" customHeight="1" spans="1:6">
      <c r="A12" t="s">
        <v>54</v>
      </c>
      <c r="F12">
        <v>164720</v>
      </c>
    </row>
    <row r="13" ht="21" customHeight="1"/>
    <row r="14" spans="1:6">
      <c r="A14" t="s">
        <v>55</v>
      </c>
      <c r="D14" s="2">
        <v>0.5</v>
      </c>
      <c r="F14">
        <v>82360</v>
      </c>
    </row>
    <row r="15" spans="1:6">
      <c r="A15" t="s">
        <v>56</v>
      </c>
      <c r="D15" s="2">
        <v>0.5</v>
      </c>
      <c r="F15">
        <v>82360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D8" rgbClr="AFC4A0"/>
    <comment s:ref="F8" rgbClr="AFC4A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2022-04-21T09:13:00Z</dcterms:created>
  <dcterms:modified xsi:type="dcterms:W3CDTF">2022-08-15T03:56:25Z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