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15" windowHeight="11790"/>
  </bookViews>
  <sheets>
    <sheet name="Sheet1" sheetId="2" r:id="rId1"/>
    <sheet name="明细" sheetId="1" r:id="rId2"/>
  </sheets>
  <definedNames>
    <definedName name="_xlnm._FilterDatabase" localSheetId="1" hidden="1">明细!$A$2:$K$42</definedName>
  </definedNames>
  <calcPr calcId="144525" concurrentCalc="0"/>
</workbook>
</file>

<file path=xl/sharedStrings.xml><?xml version="1.0" encoding="utf-8"?>
<sst xmlns="http://schemas.openxmlformats.org/spreadsheetml/2006/main" count="287" uniqueCount="219">
  <si>
    <t xml:space="preserve">  支  出  凭  单  </t>
  </si>
  <si>
    <t>单位： 北京三汇能环科技发展有限公司                                    2022年 6月 7日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</si>
  <si>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</si>
  <si>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2022年5月份京东快递月结快递费</t>
  </si>
  <si>
    <t>附单据1</t>
  </si>
  <si>
    <t xml:space="preserve">  人民币：</t>
  </si>
  <si>
    <t>￥</t>
  </si>
  <si>
    <t xml:space="preserve">  领款人：</t>
  </si>
  <si>
    <t>主管审批：</t>
  </si>
  <si>
    <t>张</t>
  </si>
  <si>
    <t xml:space="preserve">  财务主管</t>
  </si>
  <si>
    <t>记帐</t>
  </si>
  <si>
    <t>出纳</t>
  </si>
  <si>
    <t>审核</t>
  </si>
  <si>
    <t>制单</t>
  </si>
  <si>
    <t>赵锦誉</t>
  </si>
  <si>
    <t>汇款账户名称：北京京讯递科技有限公司</t>
  </si>
  <si>
    <t>开户行名称：中国银行北京经济技术开发区分行</t>
  </si>
  <si>
    <t>账号：350645003442</t>
  </si>
  <si>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</si>
  <si>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</si>
  <si>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</si>
  <si>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</si>
  <si>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</si>
  <si>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</si>
  <si>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</si>
  <si>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</si>
  <si>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</si>
  <si>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</si>
  <si>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</si>
  <si>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2022-05-10 10:44:10</t>
  </si>
  <si>
    <t>JDVA09253937139</t>
  </si>
  <si>
    <t>北京天铭弘建设有限公司</t>
  </si>
  <si>
    <t>闫先生</t>
  </si>
  <si>
    <t>中石油CPE土建合同</t>
  </si>
  <si>
    <t>商贸中心</t>
  </si>
  <si>
    <t>刘述珍</t>
  </si>
  <si>
    <t>北京大兴区亦庄经济开发区北京经济技术开发区经海三路109号15号楼301</t>
  </si>
  <si>
    <t>2022-05-10 15:52:57</t>
  </si>
  <si>
    <t>JDVA09253937148</t>
  </si>
  <si>
    <t>车辆解体厂</t>
  </si>
  <si>
    <t>张林</t>
  </si>
  <si>
    <t>长安车报废相关文件</t>
  </si>
  <si>
    <t>总经办</t>
  </si>
  <si>
    <t>刘柯</t>
  </si>
  <si>
    <t>北京大兴区黄村地区大庄村天交报废汽车解体厂</t>
  </si>
  <si>
    <t>2022-05-23 11:42:18</t>
  </si>
  <si>
    <t>JDVA09253937238</t>
  </si>
  <si>
    <t>菱电（广州）机电科技有限公司</t>
  </si>
  <si>
    <t>赖鹏程</t>
  </si>
  <si>
    <t>中石油CPE冷却塔外协劳务费联系函</t>
  </si>
  <si>
    <t>广东广州市番禺区南村镇海顺路敏捷上城国际二期一座404室</t>
  </si>
  <si>
    <t>2022-05-26 19:46:37</t>
  </si>
  <si>
    <t>JDVA09253937264</t>
  </si>
  <si>
    <t>凯泉泵业</t>
  </si>
  <si>
    <t>张金超</t>
  </si>
  <si>
    <t>沁园屏蔽泵合同</t>
  </si>
  <si>
    <t>客服部</t>
  </si>
  <si>
    <t>赵沙</t>
  </si>
  <si>
    <t>河北廊坊市广阳区南尖塔镇北凤道华夏奥韵小区3-1-303</t>
  </si>
  <si>
    <t>2022-05-27 11:46:33</t>
  </si>
  <si>
    <t>JDVA09253937272</t>
  </si>
  <si>
    <t>个人快递</t>
  </si>
  <si>
    <t>刘之</t>
  </si>
  <si>
    <t>徐yy</t>
  </si>
  <si>
    <t>北京丰台区大红门街道南木樨园18号金三环</t>
  </si>
  <si>
    <t>2022-05-10 10:48:31</t>
  </si>
  <si>
    <t>JDVA09253938011</t>
  </si>
  <si>
    <t>周涛</t>
  </si>
  <si>
    <t>赵辉</t>
  </si>
  <si>
    <t>北京通州区北苑街道通惠河南路怡佳商务楼3层5-3</t>
  </si>
  <si>
    <t>2022-05-18 16:42:25</t>
  </si>
  <si>
    <t>JDVA09253938020</t>
  </si>
  <si>
    <t>任先生</t>
  </si>
  <si>
    <t>天津滨海新区经济技术开发区第四大街天大科技园A2栋505</t>
  </si>
  <si>
    <t>2022-05-11 16:43:08</t>
  </si>
  <si>
    <t>JDVA09969487373</t>
  </si>
  <si>
    <t>博源置业</t>
  </si>
  <si>
    <t>王经理</t>
  </si>
  <si>
    <t>合同第二笔款发票</t>
  </si>
  <si>
    <t>北京东城区前门街道珠市口东大街13号(桥湾地铁站D西南口步行190米)内蒙古博源集团</t>
  </si>
  <si>
    <t>2022-05-11 16:53:01</t>
  </si>
  <si>
    <t>JDVA09969487382</t>
  </si>
  <si>
    <t>西直门华电</t>
  </si>
  <si>
    <t>杨雄一</t>
  </si>
  <si>
    <t>第四次运行费用发票</t>
  </si>
  <si>
    <t>北京西城区新街口街道西直门内大街273号华电工程大厦</t>
  </si>
  <si>
    <t>2022-05-16 10:52:59</t>
  </si>
  <si>
    <t>JDVA09969487390</t>
  </si>
  <si>
    <t>荣宝斋</t>
  </si>
  <si>
    <t>王总</t>
  </si>
  <si>
    <t>维修发票</t>
  </si>
  <si>
    <t>北京西城区椿树街道琉璃厂西街19号荣宝斋</t>
  </si>
  <si>
    <t>2022-05-16 10:55:47</t>
  </si>
  <si>
    <t>JDVA09969487401</t>
  </si>
  <si>
    <t>新星石油</t>
  </si>
  <si>
    <t>汤经理</t>
  </si>
  <si>
    <t>21年尾款发票</t>
  </si>
  <si>
    <t>北京海淀区学院路街道北四环中路263号新星石油</t>
  </si>
  <si>
    <t>2022-05-25 14:24:06</t>
  </si>
  <si>
    <t>JDVA09969487428</t>
  </si>
  <si>
    <t>中泽农</t>
  </si>
  <si>
    <t>张经理</t>
  </si>
  <si>
    <t>采购屏蔽泵发票</t>
  </si>
  <si>
    <t>北京通州区北苑街道通朝大街323号中泽农控股</t>
  </si>
  <si>
    <t>2022-05-12 15:15:58</t>
  </si>
  <si>
    <t>JDVA09969487463</t>
  </si>
  <si>
    <t>霸州国土局</t>
  </si>
  <si>
    <t>张国旗</t>
  </si>
  <si>
    <t>21年软连接发票</t>
  </si>
  <si>
    <t>河北廊坊市霸州市霸州经济技术开发区益津中路122号</t>
  </si>
  <si>
    <t>2022-05-11 16:47:12</t>
  </si>
  <si>
    <t>JDVA09969487472</t>
  </si>
  <si>
    <t>理想大厦</t>
  </si>
  <si>
    <t>陈经理</t>
  </si>
  <si>
    <t>22年首款发票</t>
  </si>
  <si>
    <t>北京海淀区中关村街道知春路111号理想大厦三层工程部</t>
  </si>
  <si>
    <t>2022-05-10 17:14:56</t>
  </si>
  <si>
    <t>JDVA09969488192</t>
  </si>
  <si>
    <t>望京万科</t>
  </si>
  <si>
    <t>万翼签</t>
  </si>
  <si>
    <t>万物云新平台需要的资质</t>
  </si>
  <si>
    <t>广东深圳市福田区梅林街道上梅林理想时代大厦19G</t>
  </si>
  <si>
    <t>2022-05-07 10:23:32</t>
  </si>
  <si>
    <t>JDVA09969488202</t>
  </si>
  <si>
    <t>蜀国演义</t>
  </si>
  <si>
    <t>化学清洗的收据</t>
  </si>
  <si>
    <t>北京朝阳区首都机场街道首都机场生活区西平街8号寻梦缘保安室收</t>
  </si>
  <si>
    <t>2022-05-06 11:00:56</t>
  </si>
  <si>
    <t>JDVA09969488211</t>
  </si>
  <si>
    <t>新华国际中心</t>
  </si>
  <si>
    <t>亢国梁</t>
  </si>
  <si>
    <t>工程四个合同的发票</t>
  </si>
  <si>
    <t>北京丰台区新村街道花乡高立庄616号新华国际中心</t>
  </si>
  <si>
    <t>2022-05-05 17:25:50</t>
  </si>
  <si>
    <t>JDVA09969488220</t>
  </si>
  <si>
    <t>开拓热力万源分公司</t>
  </si>
  <si>
    <t>王迪</t>
  </si>
  <si>
    <t>北京大兴区荣华街道天宝中街1号北京博大开拓热力有限公司</t>
  </si>
  <si>
    <t>2022-05-05 17:23:46</t>
  </si>
  <si>
    <t>JDVA09969488238</t>
  </si>
  <si>
    <t>北青华宁</t>
  </si>
  <si>
    <t>北京大兴区亦庄经济开发区宏达南路7号</t>
  </si>
  <si>
    <t>2022-05-07 11:39:51</t>
  </si>
  <si>
    <t>JDVA09969669228</t>
  </si>
  <si>
    <t>冬奥会项目</t>
  </si>
  <si>
    <t>谢磊</t>
  </si>
  <si>
    <t>人员证件</t>
  </si>
  <si>
    <t>综合中心</t>
  </si>
  <si>
    <t>孙方涛</t>
  </si>
  <si>
    <t>河北保定市涿州市义和庄镇长安城村西后街261号</t>
  </si>
  <si>
    <t>2022-05-07 11:36:07</t>
  </si>
  <si>
    <t>JDVA09969669237</t>
  </si>
  <si>
    <t>成都妇女儿童中心</t>
  </si>
  <si>
    <t>吴兵</t>
  </si>
  <si>
    <t>两本三汇的巡检单</t>
  </si>
  <si>
    <t>赵兴华</t>
  </si>
  <si>
    <t>四川成都市锦江区双桂路街道东大路238号</t>
  </si>
  <si>
    <t>2022-05-06 10:25:31</t>
  </si>
  <si>
    <t>JDVA09969709207</t>
  </si>
  <si>
    <t>包钢</t>
  </si>
  <si>
    <t>郭佩港</t>
  </si>
  <si>
    <t>茶叶</t>
  </si>
  <si>
    <t>内蒙古包头市昆都仑区友谊大街街道少先路31街坊43栋三单元</t>
  </si>
  <si>
    <t>2022-05-09 14:59:13</t>
  </si>
  <si>
    <t>JDVA09969709997</t>
  </si>
  <si>
    <t>北京茂汇万华科技有限公司</t>
  </si>
  <si>
    <t>单利志</t>
  </si>
  <si>
    <t>燕郊韦斯特鞋城直燃机维修发票</t>
  </si>
  <si>
    <t>北京朝阳区锦江区双桥路康惠园小区2号院8号楼3单元1304</t>
  </si>
  <si>
    <t>2022-05-16 15:34:25</t>
  </si>
  <si>
    <t>JDVA09969710000</t>
  </si>
  <si>
    <t>第一期运维发票及结算单</t>
  </si>
  <si>
    <t>2022-05-18 10:26:23</t>
  </si>
  <si>
    <t>JDVA09969710028</t>
  </si>
  <si>
    <t>东方梅地亚</t>
  </si>
  <si>
    <t>胡冬杰</t>
  </si>
  <si>
    <t>2022年风机盘管维保第一期</t>
  </si>
  <si>
    <t>北京朝阳区建外街道光华路4号东方梅地亚中心</t>
  </si>
  <si>
    <t>2022-05-20 17:08:11</t>
  </si>
  <si>
    <t>JDVA09969710036</t>
  </si>
  <si>
    <t>碧海方舟</t>
  </si>
  <si>
    <t>申伟平</t>
  </si>
  <si>
    <t>维保首款及检漏发票</t>
  </si>
  <si>
    <t>北京昌平区霍营街道回龙观东大街308号北京京都儿童医院</t>
  </si>
  <si>
    <t>2022-05-25 14:27:56</t>
  </si>
  <si>
    <t>JDVA09969710045</t>
  </si>
  <si>
    <t>任丘华北油田友信劳务公司</t>
  </si>
  <si>
    <t>薄益成</t>
  </si>
  <si>
    <t>分体空调清洗</t>
  </si>
  <si>
    <t>河北沧州市任丘市新华路街道渤海西路肖楼村</t>
  </si>
  <si>
    <t>2022-05-25 14:28:33</t>
  </si>
  <si>
    <t>JDVA09969710054</t>
  </si>
  <si>
    <t>五瑞互联</t>
  </si>
  <si>
    <t>王阳先生</t>
  </si>
  <si>
    <t>2022年机组清洗发票</t>
  </si>
  <si>
    <t>北京大兴区亦庄经济开发区经济技术开发区科创六街85号院</t>
  </si>
  <si>
    <t>2022-05-26 16:19:07</t>
  </si>
  <si>
    <t>JDVA09969710062</t>
  </si>
  <si>
    <t>怀柔外交部机关</t>
  </si>
  <si>
    <t>郭广永</t>
  </si>
  <si>
    <t>燃烧器维修</t>
  </si>
  <si>
    <t>北京怀柔区雁栖地区雁栖镇雁山路19号院外交部培训中心</t>
  </si>
  <si>
    <t>2022-05-27 17:09:47</t>
  </si>
  <si>
    <t>JDVA09969763926</t>
  </si>
  <si>
    <t>酒</t>
  </si>
  <si>
    <t>2022-05-26 16:02:19</t>
  </si>
  <si>
    <t>JDVA09969764009</t>
  </si>
  <si>
    <t>宣钢</t>
  </si>
  <si>
    <t>阮湘青</t>
  </si>
  <si>
    <t>投标文件</t>
  </si>
  <si>
    <t>河北张家口市宣化区工业街街道七里沟宣钢设备能源部</t>
  </si>
  <si>
    <t>2022-05-27 16:38:51</t>
  </si>
  <si>
    <t>JDVA09969768938</t>
  </si>
  <si>
    <t>松下</t>
  </si>
  <si>
    <t>李迎</t>
  </si>
  <si>
    <t>工程款发票</t>
  </si>
  <si>
    <t>辽宁大连市大连开发区城区淮河西路117、118号松岚街10号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</si>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</sst>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0"/>
      <name val="微软雅黑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inor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6" borderId="2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9" fillId="0" borderId="0"/>
    <xf numFmtId="0" fontId="22" fillId="24" borderId="0" applyNumberFormat="0" applyBorder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0" xfId="23" applyFont="1" applyBorder="1" applyAlignment="1">
      <alignment shrinkToFit="1"/>
    </xf>
    <xf numFmtId="0" fontId="11" fillId="0" borderId="0" xfId="23" applyFont="1" applyBorder="1" applyAlignment="1">
      <alignment horizontal="center" shrinkToFit="1"/>
    </xf>
    <xf numFmtId="0" fontId="12" fillId="0" borderId="0" xfId="23" applyFont="1" applyBorder="1" applyAlignment="1">
      <alignment shrinkToFit="1"/>
    </xf>
    <xf numFmtId="0" fontId="13" fillId="0" borderId="6" xfId="23" applyFont="1" applyBorder="1" applyAlignment="1">
      <alignment horizontal="left" shrinkToFit="1"/>
    </xf>
    <xf numFmtId="0" fontId="14" fillId="0" borderId="7" xfId="23" applyFont="1" applyBorder="1" applyAlignment="1">
      <alignment shrinkToFit="1"/>
    </xf>
    <xf numFmtId="0" fontId="15" fillId="0" borderId="8" xfId="23" applyFont="1" applyBorder="1" applyAlignment="1">
      <alignment horizontal="left" shrinkToFit="1"/>
    </xf>
    <xf numFmtId="0" fontId="16" fillId="0" borderId="9" xfId="23" applyFont="1" applyBorder="1" applyAlignment="1">
      <alignment shrinkToFit="1"/>
    </xf>
    <xf numFmtId="0" fontId="16" fillId="0" borderId="4" xfId="23" applyFont="1" applyBorder="1" applyAlignment="1">
      <alignment horizontal="center" shrinkToFit="1"/>
    </xf>
    <xf numFmtId="0" fontId="15" fillId="0" borderId="9" xfId="23" applyFont="1" applyBorder="1" applyAlignment="1">
      <alignment shrinkToFit="1"/>
    </xf>
    <xf numFmtId="0" fontId="17" fillId="0" borderId="4" xfId="23" applyFont="1" applyBorder="1" applyAlignment="1">
      <alignment horizontal="left" shrinkToFit="1"/>
    </xf>
    <xf numFmtId="0" fontId="16" fillId="0" borderId="0" xfId="23" applyFont="1" applyBorder="1" applyAlignment="1">
      <alignment horizontal="center" shrinkToFit="1"/>
    </xf>
    <xf numFmtId="0" fontId="15" fillId="0" borderId="0" xfId="23" applyFont="1" applyBorder="1" applyAlignment="1">
      <alignment horizontal="center" shrinkToFit="1"/>
    </xf>
    <xf numFmtId="0" fontId="18" fillId="0" borderId="10" xfId="23" applyFont="1" applyBorder="1" applyAlignment="1">
      <alignment horizontal="center" shrinkToFit="1"/>
    </xf>
    <xf numFmtId="0" fontId="18" fillId="0" borderId="6" xfId="23" applyFont="1" applyBorder="1" applyAlignment="1">
      <alignment horizontal="center" shrinkToFit="1"/>
    </xf>
    <xf numFmtId="0" fontId="19" fillId="0" borderId="0" xfId="23" applyFont="1" applyBorder="1" applyAlignment="1">
      <alignment horizontal="left" vertical="center"/>
    </xf>
    <xf numFmtId="0" fontId="19" fillId="0" borderId="0" xfId="23" applyFont="1" applyBorder="1" applyAlignment="1">
      <alignment vertical="center"/>
    </xf>
    <xf numFmtId="0" fontId="19" fillId="0" borderId="0" xfId="23" applyFont="1" applyAlignment="1">
      <alignment vertical="center"/>
    </xf>
    <xf numFmtId="0" fontId="19" fillId="0" borderId="0" xfId="23" applyFont="1" applyBorder="1" applyAlignment="1">
      <alignment horizontal="center" vertical="center"/>
    </xf>
    <xf numFmtId="0" fontId="10" fillId="0" borderId="0" xfId="23" applyFont="1" applyBorder="1" applyAlignment="1">
      <alignment vertical="center" shrinkToFit="1"/>
    </xf>
    <xf numFmtId="0" fontId="20" fillId="0" borderId="3" xfId="23" applyFont="1" applyBorder="1" applyAlignment="1">
      <alignment horizontal="left" vertical="center" shrinkToFit="1"/>
    </xf>
    <xf numFmtId="0" fontId="20" fillId="0" borderId="4" xfId="23" applyFont="1" applyBorder="1" applyAlignment="1">
      <alignment horizontal="left" vertical="center" shrinkToFit="1"/>
    </xf>
    <xf numFmtId="0" fontId="10" fillId="0" borderId="0" xfId="23" applyFont="1" applyBorder="1" applyAlignment="1">
      <alignment horizontal="center" shrinkToFit="1"/>
    </xf>
    <xf numFmtId="0" fontId="12" fillId="0" borderId="0" xfId="23" applyFont="1" applyBorder="1" applyAlignment="1">
      <alignment horizontal="center" shrinkToFit="1"/>
    </xf>
    <xf numFmtId="0" fontId="15" fillId="0" borderId="11" xfId="23" applyFont="1" applyBorder="1" applyAlignment="1">
      <alignment horizontal="left" shrinkToFit="1"/>
    </xf>
    <xf numFmtId="0" fontId="16" fillId="0" borderId="0" xfId="23" applyFont="1" applyBorder="1" applyAlignment="1">
      <alignment horizontal="left" shrinkToFit="1"/>
    </xf>
    <xf numFmtId="0" fontId="16" fillId="0" borderId="12" xfId="23" applyFont="1" applyBorder="1" applyAlignment="1">
      <alignment horizontal="left" shrinkToFit="1"/>
    </xf>
    <xf numFmtId="0" fontId="10" fillId="0" borderId="0" xfId="23" applyFont="1" applyBorder="1" applyAlignment="1">
      <alignment horizontal="center" vertical="top" textRotation="255" shrinkToFit="1"/>
    </xf>
    <xf numFmtId="0" fontId="16" fillId="0" borderId="0" xfId="23" applyFont="1" applyBorder="1" applyAlignment="1">
      <alignment shrinkToFit="1"/>
    </xf>
    <xf numFmtId="4" fontId="17" fillId="0" borderId="13" xfId="23" applyNumberFormat="1" applyFont="1" applyBorder="1" applyAlignment="1">
      <alignment horizontal="left" shrinkToFit="1"/>
    </xf>
    <xf numFmtId="4" fontId="17" fillId="0" borderId="14" xfId="23" applyNumberFormat="1" applyFont="1" applyBorder="1" applyAlignment="1">
      <alignment horizontal="left" shrinkToFit="1"/>
    </xf>
    <xf numFmtId="0" fontId="15" fillId="0" borderId="13" xfId="23" applyFont="1" applyBorder="1" applyAlignment="1">
      <alignment horizontal="center" shrinkToFit="1"/>
    </xf>
    <xf numFmtId="0" fontId="15" fillId="0" borderId="14" xfId="23" applyFont="1" applyBorder="1" applyAlignment="1">
      <alignment horizontal="center" shrinkToFit="1"/>
    </xf>
    <xf numFmtId="0" fontId="18" fillId="0" borderId="15" xfId="23" applyFont="1" applyBorder="1" applyAlignment="1">
      <alignment horizontal="center" shrinkToFit="1"/>
    </xf>
    <xf numFmtId="0" fontId="10" fillId="0" borderId="0" xfId="23" applyFont="1" applyBorder="1" applyAlignment="1">
      <alignment horizontal="center" vertical="top" shrinkToFit="1"/>
    </xf>
    <xf numFmtId="0" fontId="19" fillId="0" borderId="0" xfId="23" applyFont="1" applyBorder="1" applyAlignment="1">
      <alignment horizontal="right" vertical="center"/>
    </xf>
    <xf numFmtId="0" fontId="21" fillId="0" borderId="0" xfId="23" applyFont="1" applyAlignment="1">
      <alignment vertical="center"/>
    </xf>
    <xf numFmtId="0" fontId="20" fillId="0" borderId="5" xfId="23" applyFont="1" applyBorder="1" applyAlignment="1">
      <alignment horizontal="left" vertical="center" shrinkToFit="1"/>
    </xf>
    <xf numFmtId="0" fontId="10" fillId="0" borderId="0" xfId="23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90" zoomScaleNormal="90" workbookViewId="0">
      <selection activeCell="B11" sqref="B11:L11"/>
    </sheetView>
  </sheetViews>
  <sheetFormatPr defaultColWidth="9.23333333333333" defaultRowHeight="13.5"/>
  <cols>
    <col min="12" max="12" width="14.9" customWidth="1"/>
  </cols>
  <sheetData>
    <row r="1" ht="25.5" spans="1:13">
      <c r="A1" s="23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44"/>
    </row>
    <row r="2" ht="39" customHeight="1" spans="1:13">
      <c r="A2" s="2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45"/>
    </row>
    <row r="3" ht="31" customHeight="1" spans="1:13">
      <c r="A3" s="23"/>
      <c r="B3" s="27" t="s">
        <v>2</v>
      </c>
      <c r="C3" s="28" t="s">
        <v>3</v>
      </c>
      <c r="D3" s="28"/>
      <c r="E3" s="28"/>
      <c r="F3" s="28"/>
      <c r="G3" s="28"/>
      <c r="H3" s="28"/>
      <c r="I3" s="28"/>
      <c r="J3" s="28"/>
      <c r="K3" s="28"/>
      <c r="L3" s="46"/>
      <c r="M3" s="23"/>
    </row>
    <row r="4" ht="28" customHeight="1" spans="1:13">
      <c r="A4" s="23"/>
      <c r="B4" s="29"/>
      <c r="C4" s="30"/>
      <c r="D4" s="30"/>
      <c r="E4" s="30"/>
      <c r="F4" s="30"/>
      <c r="G4" s="30"/>
      <c r="H4" s="30"/>
      <c r="I4" s="30"/>
      <c r="J4" s="30"/>
      <c r="K4" s="47"/>
      <c r="L4" s="48"/>
      <c r="M4" s="49" t="s">
        <v>4</v>
      </c>
    </row>
    <row r="5" ht="27" customHeight="1" spans="1:13">
      <c r="A5" s="23"/>
      <c r="B5" s="31" t="s">
        <v>5</v>
      </c>
      <c r="C5" s="32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肆佰贰拾捌元捌角整</v>
      </c>
      <c r="D5" s="32"/>
      <c r="E5" s="32"/>
      <c r="F5" s="32"/>
      <c r="G5" s="32"/>
      <c r="H5" s="32"/>
      <c r="I5" s="32"/>
      <c r="J5" s="50" t="s">
        <v>6</v>
      </c>
      <c r="K5" s="51">
        <f>明细!F35</f>
        <v>428.8</v>
      </c>
      <c r="L5" s="52"/>
      <c r="M5" s="49"/>
    </row>
    <row r="6" ht="27" customHeight="1" spans="1:13">
      <c r="A6" s="23"/>
      <c r="B6" s="31" t="s">
        <v>7</v>
      </c>
      <c r="C6" s="30"/>
      <c r="D6" s="30"/>
      <c r="E6" s="30"/>
      <c r="F6" s="33"/>
      <c r="G6" s="34" t="s">
        <v>8</v>
      </c>
      <c r="H6" s="34"/>
      <c r="I6" s="53"/>
      <c r="J6" s="53"/>
      <c r="K6" s="53"/>
      <c r="L6" s="54"/>
      <c r="M6" s="49"/>
    </row>
    <row r="7" ht="36" customHeight="1" spans="1:13">
      <c r="A7" s="23"/>
      <c r="B7" s="35"/>
      <c r="C7" s="36"/>
      <c r="D7" s="36"/>
      <c r="E7" s="36"/>
      <c r="F7" s="36"/>
      <c r="G7" s="36"/>
      <c r="H7" s="36"/>
      <c r="I7" s="36"/>
      <c r="J7" s="36"/>
      <c r="K7" s="36"/>
      <c r="L7" s="55"/>
      <c r="M7" s="56" t="s">
        <v>9</v>
      </c>
    </row>
    <row r="8" ht="30" customHeight="1" spans="1:13">
      <c r="A8" s="23"/>
      <c r="B8" s="37" t="s">
        <v>10</v>
      </c>
      <c r="C8" s="38"/>
      <c r="D8" s="38" t="s">
        <v>11</v>
      </c>
      <c r="E8" s="39"/>
      <c r="F8" s="39"/>
      <c r="G8" s="38" t="s">
        <v>12</v>
      </c>
      <c r="H8" s="40"/>
      <c r="I8" s="37" t="s">
        <v>13</v>
      </c>
      <c r="J8" s="39"/>
      <c r="K8" s="57" t="s">
        <v>14</v>
      </c>
      <c r="L8" s="58" t="s">
        <v>15</v>
      </c>
      <c r="M8" s="56"/>
    </row>
    <row r="9" ht="30" customHeight="1" spans="1:13">
      <c r="A9" s="41"/>
      <c r="B9" s="42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59"/>
      <c r="M9" s="60"/>
    </row>
    <row r="10" ht="27" customHeight="1" spans="1:13">
      <c r="A10" s="41"/>
      <c r="B10" s="42" t="s">
        <v>17</v>
      </c>
      <c r="C10" s="43"/>
      <c r="D10" s="43"/>
      <c r="E10" s="43"/>
      <c r="F10" s="43"/>
      <c r="G10" s="43"/>
      <c r="H10" s="43"/>
      <c r="I10" s="43"/>
      <c r="J10" s="43"/>
      <c r="K10" s="43"/>
      <c r="L10" s="59"/>
      <c r="M10" s="60"/>
    </row>
    <row r="11" ht="44" customHeight="1" spans="1:13">
      <c r="A11" s="41"/>
      <c r="B11" s="42" t="s">
        <v>18</v>
      </c>
      <c r="C11" s="43"/>
      <c r="D11" s="43"/>
      <c r="E11" s="43"/>
      <c r="F11" s="43"/>
      <c r="G11" s="43"/>
      <c r="H11" s="43"/>
      <c r="I11" s="43"/>
      <c r="J11" s="43"/>
      <c r="K11" s="43"/>
      <c r="L11" s="59"/>
      <c r="M11" s="60"/>
    </row>
  </sheetData>
  <sheetProtection formatCells="0" insertHyperlinks="0" autoFilter="0"/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I41" sqref="I41"/>
    </sheetView>
  </sheetViews>
  <sheetFormatPr defaultColWidth="9" defaultRowHeight="18.75"/>
  <cols>
    <col min="1" max="1" width="6.375" style="3" customWidth="1"/>
    <col min="2" max="2" width="19" style="3" customWidth="1"/>
    <col min="3" max="3" width="17.25" style="3" customWidth="1"/>
    <col min="4" max="4" width="26.5583333333333" style="3" customWidth="1"/>
    <col min="5" max="5" width="13.875" style="3" customWidth="1"/>
    <col min="6" max="6" width="10.375" style="4" customWidth="1"/>
    <col min="7" max="7" width="31.7333333333333" style="4" customWidth="1"/>
    <col min="8" max="8" width="16.775" style="4" customWidth="1"/>
    <col min="9" max="9" width="8" style="4" customWidth="1"/>
    <col min="10" max="10" width="18.35" style="4" customWidth="1"/>
    <col min="11" max="11" width="60.875" style="4" customWidth="1"/>
    <col min="12" max="16384" width="9" style="5"/>
  </cols>
  <sheetData>
    <row r="1" ht="28" customHeight="1" spans="1:11">
      <c r="A1" s="6"/>
      <c r="B1" s="6"/>
      <c r="C1" s="6"/>
      <c r="D1" s="6"/>
      <c r="E1" s="6"/>
      <c r="F1" s="7"/>
      <c r="G1" s="7"/>
      <c r="H1" s="7"/>
      <c r="I1" s="7"/>
      <c r="J1" s="7"/>
      <c r="K1" s="7"/>
    </row>
    <row r="2" ht="21" spans="1:11">
      <c r="A2" s="8" t="s">
        <v>19</v>
      </c>
      <c r="B2" s="9" t="s">
        <v>20</v>
      </c>
      <c r="C2" s="9" t="s">
        <v>21</v>
      </c>
      <c r="D2" s="10" t="s">
        <v>22</v>
      </c>
      <c r="E2" s="9" t="s">
        <v>23</v>
      </c>
      <c r="F2" s="9" t="s">
        <v>24</v>
      </c>
      <c r="G2" s="11" t="s">
        <v>25</v>
      </c>
      <c r="H2" s="11" t="s">
        <v>26</v>
      </c>
      <c r="I2" s="9" t="s">
        <v>27</v>
      </c>
      <c r="J2" s="11" t="s">
        <v>28</v>
      </c>
      <c r="K2" s="11" t="s">
        <v>29</v>
      </c>
    </row>
    <row r="3" s="1" customFormat="1" ht="16.5" spans="1:11">
      <c r="A3" s="12">
        <v>1</v>
      </c>
      <c r="B3" s="12" t="s">
        <v>30</v>
      </c>
      <c r="C3" s="12" t="s">
        <v>31</v>
      </c>
      <c r="D3" s="13" t="s">
        <v>32</v>
      </c>
      <c r="E3" s="12" t="s">
        <v>33</v>
      </c>
      <c r="F3" s="12">
        <v>9.6</v>
      </c>
      <c r="G3" s="14" t="s">
        <v>34</v>
      </c>
      <c r="H3" s="14" t="s">
        <v>35</v>
      </c>
      <c r="I3" s="12" t="s">
        <v>36</v>
      </c>
      <c r="J3" s="22"/>
      <c r="K3" s="12" t="s">
        <v>37</v>
      </c>
    </row>
    <row r="4" s="1" customFormat="1" ht="16.5" spans="1:11">
      <c r="A4" s="12">
        <v>2</v>
      </c>
      <c r="B4" s="12" t="s">
        <v>38</v>
      </c>
      <c r="C4" s="12" t="s">
        <v>39</v>
      </c>
      <c r="D4" s="15" t="s">
        <v>40</v>
      </c>
      <c r="E4" s="12" t="s">
        <v>41</v>
      </c>
      <c r="F4" s="12">
        <v>9.6</v>
      </c>
      <c r="G4" s="14" t="s">
        <v>42</v>
      </c>
      <c r="H4" s="14" t="s">
        <v>43</v>
      </c>
      <c r="I4" s="12" t="s">
        <v>44</v>
      </c>
      <c r="J4" s="22"/>
      <c r="K4" s="12" t="s">
        <v>45</v>
      </c>
    </row>
    <row r="5" s="1" customFormat="1" ht="16.5" spans="1:11">
      <c r="A5" s="12">
        <v>3</v>
      </c>
      <c r="B5" s="12" t="s">
        <v>46</v>
      </c>
      <c r="C5" s="12" t="s">
        <v>47</v>
      </c>
      <c r="D5" s="13" t="s">
        <v>48</v>
      </c>
      <c r="E5" s="12" t="s">
        <v>49</v>
      </c>
      <c r="F5" s="12">
        <v>13.6</v>
      </c>
      <c r="G5" s="14" t="s">
        <v>50</v>
      </c>
      <c r="H5" s="14" t="s">
        <v>35</v>
      </c>
      <c r="I5" s="12" t="s">
        <v>36</v>
      </c>
      <c r="J5" s="22"/>
      <c r="K5" s="12" t="s">
        <v>51</v>
      </c>
    </row>
    <row r="6" s="1" customFormat="1" ht="16.5" spans="1:11">
      <c r="A6" s="12">
        <v>4</v>
      </c>
      <c r="B6" s="12" t="s">
        <v>52</v>
      </c>
      <c r="C6" s="12" t="s">
        <v>53</v>
      </c>
      <c r="D6" s="16" t="s">
        <v>54</v>
      </c>
      <c r="E6" s="12" t="s">
        <v>55</v>
      </c>
      <c r="F6" s="12">
        <v>9.6</v>
      </c>
      <c r="G6" s="17" t="s">
        <v>56</v>
      </c>
      <c r="H6" s="17" t="s">
        <v>57</v>
      </c>
      <c r="I6" s="12" t="s">
        <v>58</v>
      </c>
      <c r="J6" s="22"/>
      <c r="K6" s="12" t="s">
        <v>59</v>
      </c>
    </row>
    <row r="7" s="1" customFormat="1" ht="16.5" spans="1:11">
      <c r="A7" s="12">
        <v>5</v>
      </c>
      <c r="B7" s="12" t="s">
        <v>60</v>
      </c>
      <c r="C7" s="12" t="s">
        <v>61</v>
      </c>
      <c r="D7" s="17" t="s">
        <v>62</v>
      </c>
      <c r="E7" s="12" t="s">
        <v>63</v>
      </c>
      <c r="F7" s="12">
        <v>12.8</v>
      </c>
      <c r="G7" s="17" t="s">
        <v>62</v>
      </c>
      <c r="H7" s="17" t="s">
        <v>62</v>
      </c>
      <c r="I7" s="12" t="s">
        <v>64</v>
      </c>
      <c r="J7" s="22"/>
      <c r="K7" s="12" t="s">
        <v>65</v>
      </c>
    </row>
    <row r="8" s="1" customFormat="1" ht="16.5" spans="1:11">
      <c r="A8" s="12">
        <v>6</v>
      </c>
      <c r="B8" s="12" t="s">
        <v>66</v>
      </c>
      <c r="C8" s="12" t="s">
        <v>67</v>
      </c>
      <c r="D8" s="17" t="s">
        <v>62</v>
      </c>
      <c r="E8" s="12" t="s">
        <v>68</v>
      </c>
      <c r="F8" s="12">
        <v>9.6</v>
      </c>
      <c r="G8" s="17" t="s">
        <v>62</v>
      </c>
      <c r="H8" s="17" t="s">
        <v>62</v>
      </c>
      <c r="I8" s="12" t="s">
        <v>69</v>
      </c>
      <c r="J8" s="22"/>
      <c r="K8" s="12" t="s">
        <v>70</v>
      </c>
    </row>
    <row r="9" s="1" customFormat="1" ht="16.5" spans="1:11">
      <c r="A9" s="12">
        <v>7</v>
      </c>
      <c r="B9" s="12" t="s">
        <v>71</v>
      </c>
      <c r="C9" s="12" t="s">
        <v>72</v>
      </c>
      <c r="D9" s="17" t="s">
        <v>62</v>
      </c>
      <c r="E9" s="12" t="s">
        <v>73</v>
      </c>
      <c r="F9" s="12">
        <v>9.6</v>
      </c>
      <c r="G9" s="17" t="s">
        <v>62</v>
      </c>
      <c r="H9" s="17" t="s">
        <v>62</v>
      </c>
      <c r="I9" s="12" t="s">
        <v>69</v>
      </c>
      <c r="J9" s="22"/>
      <c r="K9" s="12" t="s">
        <v>74</v>
      </c>
    </row>
    <row r="10" s="1" customFormat="1" ht="16.5" spans="1:11">
      <c r="A10" s="12">
        <v>8</v>
      </c>
      <c r="B10" s="12" t="s">
        <v>75</v>
      </c>
      <c r="C10" s="12" t="s">
        <v>76</v>
      </c>
      <c r="D10" s="16" t="s">
        <v>77</v>
      </c>
      <c r="E10" s="12" t="s">
        <v>78</v>
      </c>
      <c r="F10" s="12">
        <v>9.6</v>
      </c>
      <c r="G10" s="17" t="s">
        <v>79</v>
      </c>
      <c r="H10" s="17" t="s">
        <v>57</v>
      </c>
      <c r="I10" s="12" t="s">
        <v>58</v>
      </c>
      <c r="J10" s="22"/>
      <c r="K10" s="12" t="s">
        <v>80</v>
      </c>
    </row>
    <row r="11" s="1" customFormat="1" ht="16.5" spans="1:11">
      <c r="A11" s="12">
        <v>9</v>
      </c>
      <c r="B11" s="12" t="s">
        <v>81</v>
      </c>
      <c r="C11" s="12" t="s">
        <v>82</v>
      </c>
      <c r="D11" s="16" t="s">
        <v>83</v>
      </c>
      <c r="E11" s="12" t="s">
        <v>84</v>
      </c>
      <c r="F11" s="12">
        <v>9.6</v>
      </c>
      <c r="G11" s="17" t="s">
        <v>85</v>
      </c>
      <c r="H11" s="17" t="s">
        <v>57</v>
      </c>
      <c r="I11" s="12" t="s">
        <v>58</v>
      </c>
      <c r="J11" s="22"/>
      <c r="K11" s="12" t="s">
        <v>86</v>
      </c>
    </row>
    <row r="12" s="1" customFormat="1" ht="16.5" spans="1:11">
      <c r="A12" s="12">
        <v>10</v>
      </c>
      <c r="B12" s="12" t="s">
        <v>87</v>
      </c>
      <c r="C12" s="12" t="s">
        <v>88</v>
      </c>
      <c r="D12" s="16" t="s">
        <v>89</v>
      </c>
      <c r="E12" s="12" t="s">
        <v>90</v>
      </c>
      <c r="F12" s="12">
        <v>9.6</v>
      </c>
      <c r="G12" s="17" t="s">
        <v>91</v>
      </c>
      <c r="H12" s="17" t="s">
        <v>57</v>
      </c>
      <c r="I12" s="12" t="s">
        <v>58</v>
      </c>
      <c r="J12" s="22"/>
      <c r="K12" s="12" t="s">
        <v>92</v>
      </c>
    </row>
    <row r="13" s="1" customFormat="1" ht="16.5" spans="1:11">
      <c r="A13" s="12">
        <v>11</v>
      </c>
      <c r="B13" s="12" t="s">
        <v>93</v>
      </c>
      <c r="C13" s="12" t="s">
        <v>94</v>
      </c>
      <c r="D13" s="16" t="s">
        <v>95</v>
      </c>
      <c r="E13" s="12" t="s">
        <v>96</v>
      </c>
      <c r="F13" s="12">
        <v>9.6</v>
      </c>
      <c r="G13" s="17" t="s">
        <v>97</v>
      </c>
      <c r="H13" s="17" t="s">
        <v>57</v>
      </c>
      <c r="I13" s="12" t="s">
        <v>58</v>
      </c>
      <c r="J13" s="22"/>
      <c r="K13" s="12" t="s">
        <v>98</v>
      </c>
    </row>
    <row r="14" s="1" customFormat="1" ht="16.5" spans="1:11">
      <c r="A14" s="12">
        <v>12</v>
      </c>
      <c r="B14" s="12" t="s">
        <v>99</v>
      </c>
      <c r="C14" s="12" t="s">
        <v>100</v>
      </c>
      <c r="D14" s="16" t="s">
        <v>101</v>
      </c>
      <c r="E14" s="12" t="s">
        <v>102</v>
      </c>
      <c r="F14" s="12">
        <v>9.6</v>
      </c>
      <c r="G14" s="17" t="s">
        <v>103</v>
      </c>
      <c r="H14" s="17" t="s">
        <v>57</v>
      </c>
      <c r="I14" s="12" t="s">
        <v>58</v>
      </c>
      <c r="J14" s="22"/>
      <c r="K14" s="12" t="s">
        <v>104</v>
      </c>
    </row>
    <row r="15" s="1" customFormat="1" ht="16.5" spans="1:11">
      <c r="A15" s="12">
        <v>13</v>
      </c>
      <c r="B15" s="12" t="s">
        <v>105</v>
      </c>
      <c r="C15" s="12" t="s">
        <v>106</v>
      </c>
      <c r="D15" s="16" t="s">
        <v>107</v>
      </c>
      <c r="E15" s="12" t="s">
        <v>108</v>
      </c>
      <c r="F15" s="12">
        <v>9.6</v>
      </c>
      <c r="G15" s="17" t="s">
        <v>109</v>
      </c>
      <c r="H15" s="17" t="s">
        <v>57</v>
      </c>
      <c r="I15" s="12" t="s">
        <v>58</v>
      </c>
      <c r="J15" s="22"/>
      <c r="K15" s="12" t="s">
        <v>110</v>
      </c>
    </row>
    <row r="16" s="1" customFormat="1" ht="16.5" spans="1:11">
      <c r="A16" s="12">
        <v>14</v>
      </c>
      <c r="B16" s="12" t="s">
        <v>111</v>
      </c>
      <c r="C16" s="12" t="s">
        <v>112</v>
      </c>
      <c r="D16" s="16" t="s">
        <v>113</v>
      </c>
      <c r="E16" s="12" t="s">
        <v>114</v>
      </c>
      <c r="F16" s="12">
        <v>9.6</v>
      </c>
      <c r="G16" s="17" t="s">
        <v>115</v>
      </c>
      <c r="H16" s="17" t="s">
        <v>57</v>
      </c>
      <c r="I16" s="12" t="s">
        <v>58</v>
      </c>
      <c r="J16" s="22"/>
      <c r="K16" s="12" t="s">
        <v>116</v>
      </c>
    </row>
    <row r="17" s="1" customFormat="1" ht="16.5" spans="1:11">
      <c r="A17" s="12">
        <v>15</v>
      </c>
      <c r="B17" s="12" t="s">
        <v>117</v>
      </c>
      <c r="C17" s="12" t="s">
        <v>118</v>
      </c>
      <c r="D17" s="16" t="s">
        <v>119</v>
      </c>
      <c r="E17" s="12" t="s">
        <v>120</v>
      </c>
      <c r="F17" s="12">
        <v>13.6</v>
      </c>
      <c r="G17" s="17" t="s">
        <v>121</v>
      </c>
      <c r="H17" s="17" t="s">
        <v>57</v>
      </c>
      <c r="I17" s="12" t="s">
        <v>58</v>
      </c>
      <c r="J17" s="22"/>
      <c r="K17" s="12" t="s">
        <v>122</v>
      </c>
    </row>
    <row r="18" s="1" customFormat="1" ht="16.5" spans="1:11">
      <c r="A18" s="12">
        <v>16</v>
      </c>
      <c r="B18" s="12" t="s">
        <v>123</v>
      </c>
      <c r="C18" s="12" t="s">
        <v>124</v>
      </c>
      <c r="D18" s="16" t="s">
        <v>125</v>
      </c>
      <c r="E18" s="12" t="s">
        <v>102</v>
      </c>
      <c r="F18" s="12">
        <v>9.6</v>
      </c>
      <c r="G18" s="17" t="s">
        <v>126</v>
      </c>
      <c r="H18" s="17" t="s">
        <v>57</v>
      </c>
      <c r="I18" s="12" t="s">
        <v>58</v>
      </c>
      <c r="J18" s="22"/>
      <c r="K18" s="12" t="s">
        <v>127</v>
      </c>
    </row>
    <row r="19" s="1" customFormat="1" ht="16.5" spans="1:11">
      <c r="A19" s="12">
        <v>17</v>
      </c>
      <c r="B19" s="12" t="s">
        <v>128</v>
      </c>
      <c r="C19" s="12" t="s">
        <v>129</v>
      </c>
      <c r="D19" s="16" t="s">
        <v>130</v>
      </c>
      <c r="E19" s="12" t="s">
        <v>131</v>
      </c>
      <c r="F19" s="12">
        <v>9.6</v>
      </c>
      <c r="G19" s="17" t="s">
        <v>132</v>
      </c>
      <c r="H19" s="17" t="s">
        <v>57</v>
      </c>
      <c r="I19" s="12" t="s">
        <v>58</v>
      </c>
      <c r="J19" s="22"/>
      <c r="K19" s="12" t="s">
        <v>133</v>
      </c>
    </row>
    <row r="20" s="1" customFormat="1" ht="16.5" spans="1:11">
      <c r="A20" s="12">
        <v>18</v>
      </c>
      <c r="B20" s="12" t="s">
        <v>134</v>
      </c>
      <c r="C20" s="12" t="s">
        <v>135</v>
      </c>
      <c r="D20" s="16" t="s">
        <v>136</v>
      </c>
      <c r="E20" s="12" t="s">
        <v>137</v>
      </c>
      <c r="F20" s="12">
        <v>9.6</v>
      </c>
      <c r="G20" s="17" t="s">
        <v>97</v>
      </c>
      <c r="H20" s="17" t="s">
        <v>57</v>
      </c>
      <c r="I20" s="12" t="s">
        <v>58</v>
      </c>
      <c r="J20" s="22"/>
      <c r="K20" s="12" t="s">
        <v>138</v>
      </c>
    </row>
    <row r="21" s="1" customFormat="1" ht="16.5" spans="1:11">
      <c r="A21" s="12">
        <v>19</v>
      </c>
      <c r="B21" s="12" t="s">
        <v>139</v>
      </c>
      <c r="C21" s="12" t="s">
        <v>140</v>
      </c>
      <c r="D21" s="16" t="s">
        <v>141</v>
      </c>
      <c r="E21" s="12" t="s">
        <v>102</v>
      </c>
      <c r="F21" s="12">
        <v>9.6</v>
      </c>
      <c r="G21" s="17" t="s">
        <v>115</v>
      </c>
      <c r="H21" s="17" t="s">
        <v>57</v>
      </c>
      <c r="I21" s="12" t="s">
        <v>58</v>
      </c>
      <c r="J21" s="22"/>
      <c r="K21" s="12" t="s">
        <v>142</v>
      </c>
    </row>
    <row r="22" s="1" customFormat="1" ht="16.5" spans="1:11">
      <c r="A22" s="12">
        <v>20</v>
      </c>
      <c r="B22" s="12" t="s">
        <v>143</v>
      </c>
      <c r="C22" s="12" t="s">
        <v>144</v>
      </c>
      <c r="D22" s="16" t="s">
        <v>145</v>
      </c>
      <c r="E22" s="12" t="s">
        <v>146</v>
      </c>
      <c r="F22" s="12">
        <v>9.6</v>
      </c>
      <c r="G22" s="17" t="s">
        <v>147</v>
      </c>
      <c r="H22" s="14" t="s">
        <v>148</v>
      </c>
      <c r="I22" s="12" t="s">
        <v>149</v>
      </c>
      <c r="J22" s="22"/>
      <c r="K22" s="12" t="s">
        <v>150</v>
      </c>
    </row>
    <row r="23" s="1" customFormat="1" ht="16.5" spans="1:11">
      <c r="A23" s="12">
        <v>21</v>
      </c>
      <c r="B23" s="12" t="s">
        <v>151</v>
      </c>
      <c r="C23" s="12" t="s">
        <v>152</v>
      </c>
      <c r="D23" s="16" t="s">
        <v>153</v>
      </c>
      <c r="E23" s="12" t="s">
        <v>154</v>
      </c>
      <c r="F23" s="12">
        <v>12.8</v>
      </c>
      <c r="G23" s="17" t="s">
        <v>155</v>
      </c>
      <c r="H23" s="17" t="s">
        <v>57</v>
      </c>
      <c r="I23" s="12" t="s">
        <v>156</v>
      </c>
      <c r="J23" s="22"/>
      <c r="K23" s="12" t="s">
        <v>157</v>
      </c>
    </row>
    <row r="24" s="1" customFormat="1" ht="16.5" spans="1:11">
      <c r="A24" s="12">
        <v>22</v>
      </c>
      <c r="B24" s="12" t="s">
        <v>158</v>
      </c>
      <c r="C24" s="12" t="s">
        <v>159</v>
      </c>
      <c r="D24" s="14" t="s">
        <v>160</v>
      </c>
      <c r="E24" s="12" t="s">
        <v>161</v>
      </c>
      <c r="F24" s="12">
        <v>77.6</v>
      </c>
      <c r="G24" s="14" t="s">
        <v>162</v>
      </c>
      <c r="H24" s="17" t="s">
        <v>57</v>
      </c>
      <c r="I24" s="12" t="s">
        <v>156</v>
      </c>
      <c r="J24" s="22"/>
      <c r="K24" s="12" t="s">
        <v>163</v>
      </c>
    </row>
    <row r="25" s="1" customFormat="1" ht="16.5" spans="1:11">
      <c r="A25" s="12">
        <v>23</v>
      </c>
      <c r="B25" s="12" t="s">
        <v>164</v>
      </c>
      <c r="C25" s="12" t="s">
        <v>165</v>
      </c>
      <c r="D25" s="14" t="s">
        <v>166</v>
      </c>
      <c r="E25" s="12" t="s">
        <v>167</v>
      </c>
      <c r="F25" s="12">
        <v>9.6</v>
      </c>
      <c r="G25" s="17" t="s">
        <v>168</v>
      </c>
      <c r="H25" s="17" t="s">
        <v>57</v>
      </c>
      <c r="I25" s="12" t="s">
        <v>156</v>
      </c>
      <c r="J25" s="22"/>
      <c r="K25" s="12" t="s">
        <v>169</v>
      </c>
    </row>
    <row r="26" s="1" customFormat="1" ht="16.5" spans="1:11">
      <c r="A26" s="12">
        <v>24</v>
      </c>
      <c r="B26" s="12" t="s">
        <v>170</v>
      </c>
      <c r="C26" s="12" t="s">
        <v>171</v>
      </c>
      <c r="D26" s="14" t="s">
        <v>160</v>
      </c>
      <c r="E26" s="12" t="s">
        <v>161</v>
      </c>
      <c r="F26" s="12">
        <v>12.8</v>
      </c>
      <c r="G26" s="17" t="s">
        <v>172</v>
      </c>
      <c r="H26" s="17" t="s">
        <v>57</v>
      </c>
      <c r="I26" s="12" t="s">
        <v>156</v>
      </c>
      <c r="J26" s="22"/>
      <c r="K26" s="12" t="s">
        <v>163</v>
      </c>
    </row>
    <row r="27" s="1" customFormat="1" ht="16.5" spans="1:11">
      <c r="A27" s="12">
        <v>25</v>
      </c>
      <c r="B27" s="12" t="s">
        <v>173</v>
      </c>
      <c r="C27" s="12" t="s">
        <v>174</v>
      </c>
      <c r="D27" s="16" t="s">
        <v>175</v>
      </c>
      <c r="E27" s="12" t="s">
        <v>176</v>
      </c>
      <c r="F27" s="12">
        <v>9.6</v>
      </c>
      <c r="G27" s="17" t="s">
        <v>177</v>
      </c>
      <c r="H27" s="17" t="s">
        <v>57</v>
      </c>
      <c r="I27" s="12" t="s">
        <v>156</v>
      </c>
      <c r="J27" s="22"/>
      <c r="K27" s="12" t="s">
        <v>178</v>
      </c>
    </row>
    <row r="28" s="1" customFormat="1" ht="16.5" spans="1:11">
      <c r="A28" s="12">
        <v>26</v>
      </c>
      <c r="B28" s="12" t="s">
        <v>179</v>
      </c>
      <c r="C28" s="12" t="s">
        <v>180</v>
      </c>
      <c r="D28" s="16" t="s">
        <v>181</v>
      </c>
      <c r="E28" s="12" t="s">
        <v>182</v>
      </c>
      <c r="F28" s="12">
        <v>9.6</v>
      </c>
      <c r="G28" s="17" t="s">
        <v>183</v>
      </c>
      <c r="H28" s="17" t="s">
        <v>57</v>
      </c>
      <c r="I28" s="12" t="s">
        <v>156</v>
      </c>
      <c r="J28" s="22"/>
      <c r="K28" s="12" t="s">
        <v>184</v>
      </c>
    </row>
    <row r="29" s="1" customFormat="1" ht="16.5" spans="1:11">
      <c r="A29" s="12">
        <v>27</v>
      </c>
      <c r="B29" s="12" t="s">
        <v>185</v>
      </c>
      <c r="C29" s="12" t="s">
        <v>186</v>
      </c>
      <c r="D29" s="16" t="s">
        <v>187</v>
      </c>
      <c r="E29" s="12" t="s">
        <v>188</v>
      </c>
      <c r="F29" s="12">
        <v>9.6</v>
      </c>
      <c r="G29" s="17" t="s">
        <v>189</v>
      </c>
      <c r="H29" s="17" t="s">
        <v>57</v>
      </c>
      <c r="I29" s="12" t="s">
        <v>156</v>
      </c>
      <c r="J29" s="22"/>
      <c r="K29" s="12" t="s">
        <v>190</v>
      </c>
    </row>
    <row r="30" s="1" customFormat="1" ht="16.5" spans="1:11">
      <c r="A30" s="12">
        <v>28</v>
      </c>
      <c r="B30" s="12" t="s">
        <v>191</v>
      </c>
      <c r="C30" s="12" t="s">
        <v>192</v>
      </c>
      <c r="D30" s="16" t="s">
        <v>193</v>
      </c>
      <c r="E30" s="12" t="s">
        <v>194</v>
      </c>
      <c r="F30" s="12">
        <v>9.6</v>
      </c>
      <c r="G30" s="17" t="s">
        <v>195</v>
      </c>
      <c r="H30" s="17" t="s">
        <v>57</v>
      </c>
      <c r="I30" s="12" t="s">
        <v>156</v>
      </c>
      <c r="J30" s="22"/>
      <c r="K30" s="12" t="s">
        <v>196</v>
      </c>
    </row>
    <row r="31" s="1" customFormat="1" ht="16.5" spans="1:11">
      <c r="A31" s="12">
        <v>29</v>
      </c>
      <c r="B31" s="12" t="s">
        <v>197</v>
      </c>
      <c r="C31" s="12" t="s">
        <v>198</v>
      </c>
      <c r="D31" s="16" t="s">
        <v>199</v>
      </c>
      <c r="E31" s="12" t="s">
        <v>200</v>
      </c>
      <c r="F31" s="12">
        <v>9.6</v>
      </c>
      <c r="G31" s="17" t="s">
        <v>201</v>
      </c>
      <c r="H31" s="17" t="s">
        <v>57</v>
      </c>
      <c r="I31" s="12" t="s">
        <v>156</v>
      </c>
      <c r="J31" s="22"/>
      <c r="K31" s="12" t="s">
        <v>202</v>
      </c>
    </row>
    <row r="32" s="1" customFormat="1" ht="16.5" spans="1:11">
      <c r="A32" s="12">
        <v>30</v>
      </c>
      <c r="B32" s="12" t="s">
        <v>203</v>
      </c>
      <c r="C32" s="12" t="s">
        <v>204</v>
      </c>
      <c r="D32" s="14" t="s">
        <v>160</v>
      </c>
      <c r="E32" s="12" t="s">
        <v>161</v>
      </c>
      <c r="F32" s="12">
        <v>41.6</v>
      </c>
      <c r="G32" s="17" t="s">
        <v>205</v>
      </c>
      <c r="H32" s="17" t="s">
        <v>57</v>
      </c>
      <c r="I32" s="12" t="s">
        <v>156</v>
      </c>
      <c r="J32" s="22"/>
      <c r="K32" s="12" t="s">
        <v>163</v>
      </c>
    </row>
    <row r="33" s="1" customFormat="1" ht="16.5" spans="1:11">
      <c r="A33" s="12">
        <v>31</v>
      </c>
      <c r="B33" s="12" t="s">
        <v>206</v>
      </c>
      <c r="C33" s="12" t="s">
        <v>207</v>
      </c>
      <c r="D33" s="16" t="s">
        <v>208</v>
      </c>
      <c r="E33" s="12" t="s">
        <v>209</v>
      </c>
      <c r="F33" s="12">
        <v>10.4</v>
      </c>
      <c r="G33" s="17" t="s">
        <v>210</v>
      </c>
      <c r="H33" s="17" t="s">
        <v>57</v>
      </c>
      <c r="I33" s="12" t="s">
        <v>58</v>
      </c>
      <c r="J33" s="22"/>
      <c r="K33" s="12" t="s">
        <v>211</v>
      </c>
    </row>
    <row r="34" s="1" customFormat="1" ht="16.5" spans="1:11">
      <c r="A34" s="12">
        <v>32</v>
      </c>
      <c r="B34" s="12" t="s">
        <v>212</v>
      </c>
      <c r="C34" s="12" t="s">
        <v>213</v>
      </c>
      <c r="D34" s="16" t="s">
        <v>214</v>
      </c>
      <c r="E34" s="12" t="s">
        <v>215</v>
      </c>
      <c r="F34" s="12">
        <v>12.8</v>
      </c>
      <c r="G34" s="17" t="s">
        <v>216</v>
      </c>
      <c r="H34" s="17" t="s">
        <v>57</v>
      </c>
      <c r="I34" s="12" t="s">
        <v>58</v>
      </c>
      <c r="J34" s="22"/>
      <c r="K34" s="12" t="s">
        <v>217</v>
      </c>
    </row>
    <row r="35" s="2" customFormat="1" ht="12" spans="1:11">
      <c r="A35" s="18" t="s">
        <v>218</v>
      </c>
      <c r="B35" s="19"/>
      <c r="C35" s="19"/>
      <c r="D35" s="19"/>
      <c r="E35" s="20"/>
      <c r="F35" s="21">
        <f>SUM(F3:F34)</f>
        <v>428.8</v>
      </c>
      <c r="G35" s="21"/>
      <c r="H35" s="21"/>
      <c r="I35" s="21"/>
      <c r="J35" s="21"/>
      <c r="K35" s="21"/>
    </row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</sheetData>
  <sheetProtection formatCells="0" insertHyperlinks="0" autoFilter="0"/>
  <autoFilter ref="A2:K42">
    <extLst/>
  </autoFilter>
  <mergeCells count="2">
    <mergeCell ref="A1:K1"/>
    <mergeCell ref="A35:E3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2022-06-21T09:22:14Z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