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8220" activeTab="1"/>
  </bookViews>
  <sheets>
    <sheet name="6月份改造汇总" sheetId="2" r:id="rId1"/>
    <sheet name="商贸中心7月计划及进度目标" sheetId="4" r:id="rId2"/>
    <sheet name="6月采购明细" sheetId="5" r:id="rId3"/>
    <sheet name="最新付款计划表" sheetId="6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F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跟进到货、调试</t>
        </r>
      </text>
    </comment>
    <comment ref="F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尾款2万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材料费已付</t>
        </r>
      </text>
    </comment>
    <comment ref="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   13%  的税</t>
        </r>
      </text>
    </comment>
    <comment ref="D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总额  46000+12400
      =58400</t>
        </r>
      </text>
    </comment>
    <comment ref="D13" authorId="0">
      <text>
        <r>
          <rPr>
            <b/>
            <sz val="9"/>
            <rFont val="宋体"/>
            <charset val="134"/>
          </rPr>
          <t>Administ</t>
        </r>
      </text>
    </comment>
  </commentList>
</comments>
</file>

<file path=xl/sharedStrings.xml><?xml version="1.0" encoding="utf-8"?>
<sst xmlns="http://schemas.openxmlformats.org/spreadsheetml/2006/main" count="1662" uniqueCount="611">
  <si>
    <t>6月份工作汇总</t>
  </si>
  <si>
    <t>序号</t>
  </si>
  <si>
    <t>类别</t>
  </si>
  <si>
    <t>事项</t>
  </si>
  <si>
    <t>状态或结果</t>
  </si>
  <si>
    <t>责任人</t>
  </si>
  <si>
    <t>备注</t>
  </si>
  <si>
    <t>部门日常管理</t>
  </si>
  <si>
    <t>出入库日清月结</t>
  </si>
  <si>
    <t>基本完成</t>
  </si>
  <si>
    <t>刘述珍</t>
  </si>
  <si>
    <t>基本及时完成</t>
  </si>
  <si>
    <t>日常工作计划调整</t>
  </si>
  <si>
    <t>每天夕会汇报，每周总结调整</t>
  </si>
  <si>
    <t>刘初成</t>
  </si>
  <si>
    <t>一般及时完成</t>
  </si>
  <si>
    <t>付款计划表</t>
  </si>
  <si>
    <r>
      <rPr>
        <sz val="11"/>
        <color theme="1"/>
        <rFont val="宋体"/>
        <charset val="134"/>
        <scheme val="minor"/>
      </rPr>
      <t>已经更新</t>
    </r>
    <r>
      <rPr>
        <b/>
        <sz val="11"/>
        <color theme="1"/>
        <rFont val="宋体"/>
        <charset val="134"/>
        <scheme val="minor"/>
      </rPr>
      <t>《7月上旬付款计划》</t>
    </r>
    <r>
      <rPr>
        <sz val="11"/>
        <color theme="1"/>
        <rFont val="宋体"/>
        <charset val="134"/>
        <scheme val="minor"/>
      </rPr>
      <t>交财务</t>
    </r>
  </si>
  <si>
    <t>刘初成、刘述珍</t>
  </si>
  <si>
    <t>基本及时更新</t>
  </si>
  <si>
    <t>每月与 财务对账</t>
  </si>
  <si>
    <t>采购管理</t>
  </si>
  <si>
    <t>外协施工队伍的询比洽谈</t>
  </si>
  <si>
    <t>除中石油、沁园公寓保温外均完成，签署合同</t>
  </si>
  <si>
    <r>
      <rPr>
        <sz val="11"/>
        <color theme="1"/>
        <rFont val="宋体"/>
        <charset val="134"/>
        <scheme val="minor"/>
      </rPr>
      <t>基本及时完成
见</t>
    </r>
    <r>
      <rPr>
        <b/>
        <sz val="11"/>
        <color theme="1"/>
        <rFont val="宋体"/>
        <charset val="134"/>
        <scheme val="minor"/>
      </rPr>
      <t>《6月采购明细表》</t>
    </r>
  </si>
  <si>
    <t>施工及运维配件材料的采购</t>
  </si>
  <si>
    <t>完成</t>
  </si>
  <si>
    <t>配合各新项目投标询价</t>
  </si>
  <si>
    <t>回票、索证</t>
  </si>
  <si>
    <t>包头附二院未完工外，其余发票均已回</t>
  </si>
  <si>
    <t>仓库管理</t>
  </si>
  <si>
    <t>金三环、和乔丽晶仓库管理</t>
  </si>
  <si>
    <t>整理尚未完成</t>
  </si>
  <si>
    <t>部分完成，待金三环仓库改造完工，
延迟盘点</t>
  </si>
  <si>
    <t>供应商管理</t>
  </si>
  <si>
    <t>整理供货商资料</t>
  </si>
  <si>
    <t>已经整理，部分更新</t>
  </si>
  <si>
    <t>基本及时更新
尚未引入应用于询比价</t>
  </si>
  <si>
    <t>变动工作目标</t>
  </si>
  <si>
    <t>领导临时交待任务、部门协调</t>
  </si>
  <si>
    <t>工作进度目标</t>
  </si>
  <si>
    <t>项目名称：  2022年7月             计划制定人：        计划实施人：          制定日期：2022年6月30日</t>
  </si>
  <si>
    <t>分类</t>
  </si>
  <si>
    <t>部门</t>
  </si>
  <si>
    <t>分部分项名称</t>
  </si>
  <si>
    <t>工作目标</t>
  </si>
  <si>
    <t>单位</t>
  </si>
  <si>
    <t>开始日期</t>
  </si>
  <si>
    <t>结束日期</t>
  </si>
  <si>
    <t>分部</t>
  </si>
  <si>
    <t>分项</t>
  </si>
  <si>
    <t>商贸中心</t>
  </si>
  <si>
    <t>固定工作目标</t>
  </si>
  <si>
    <t>日常管理</t>
  </si>
  <si>
    <t>做到日清日结（包括日总结）（出入库等）</t>
  </si>
  <si>
    <t>每周五下午15:00做本周总结，调整下周计划</t>
  </si>
  <si>
    <t>商贸</t>
  </si>
  <si>
    <t>调整</t>
  </si>
  <si>
    <t>每月最后3天财务对账，调整次月计划，每月5号前做上月总结</t>
  </si>
  <si>
    <t>资料准备</t>
  </si>
  <si>
    <t>对账</t>
  </si>
  <si>
    <t>采购目标</t>
  </si>
  <si>
    <r>
      <rPr>
        <sz val="10"/>
        <rFont val="宋体"/>
        <charset val="134"/>
      </rPr>
      <t>华泰电解车间-溴冷机不锈钢管-松下供应商（340根）-</t>
    </r>
    <r>
      <rPr>
        <sz val="10"/>
        <color rgb="FFFF0000"/>
        <rFont val="宋体"/>
        <charset val="134"/>
      </rPr>
      <t>运费支付</t>
    </r>
  </si>
  <si>
    <t>已经到乌鲁木齐</t>
  </si>
  <si>
    <t>运费支付</t>
  </si>
  <si>
    <t>中坤广场-机组保温  -北京京腾公司-付款</t>
  </si>
  <si>
    <t>付款跟进</t>
  </si>
  <si>
    <t>票据</t>
  </si>
  <si>
    <t>付款</t>
  </si>
  <si>
    <t>中石油土建工程-跟进-付款</t>
  </si>
  <si>
    <t>跟进</t>
  </si>
  <si>
    <t>验收跟进</t>
  </si>
  <si>
    <t>票据跟进</t>
  </si>
  <si>
    <t>中石油管道工程-材料采购/付款</t>
  </si>
  <si>
    <t>中石油燃气工程-付款</t>
  </si>
  <si>
    <t>中石油保温工程-材料采购/付款</t>
  </si>
  <si>
    <t>验收</t>
  </si>
  <si>
    <t>中石油控制柜-跟进-付款-调试</t>
  </si>
  <si>
    <t>富力万丽防水工程-付款</t>
  </si>
  <si>
    <t>资料、票据</t>
  </si>
  <si>
    <t>沁园公寓土建工程-付款</t>
  </si>
  <si>
    <t>资料</t>
  </si>
  <si>
    <t>沁园公寓管道工程-材料采购/付款</t>
  </si>
  <si>
    <t>沁园公寓屏蔽泵采购-付款</t>
  </si>
  <si>
    <t>沁园公寓保温工程-材料采购/付款</t>
  </si>
  <si>
    <t>金三环管道工程-材料采购/付款</t>
  </si>
  <si>
    <t>金三环土建工程-材料采购/付款</t>
  </si>
  <si>
    <t>合同</t>
  </si>
  <si>
    <t>包头附二医院安装-付款</t>
  </si>
  <si>
    <t>安装跟进</t>
  </si>
  <si>
    <t>北泽高桥-结算付款</t>
  </si>
  <si>
    <t>各运行项目燃气采购</t>
  </si>
  <si>
    <t>依项目需求</t>
  </si>
  <si>
    <t>和乔丽晶仓库材料清点、搬迁</t>
  </si>
  <si>
    <t>清理</t>
  </si>
  <si>
    <t>金三环仓库整理造册</t>
  </si>
  <si>
    <t>仓库整理</t>
  </si>
  <si>
    <t>钢材价格整理</t>
  </si>
  <si>
    <t>资料整理</t>
  </si>
  <si>
    <t>整理</t>
  </si>
  <si>
    <t>管道及相关配件价格整理</t>
  </si>
  <si>
    <t>药剂、溶液类产品价格整理</t>
  </si>
  <si>
    <t>电子元件、智能控制产品价格整理</t>
  </si>
  <si>
    <t>供货商档案整理</t>
  </si>
  <si>
    <t>整理、添加</t>
  </si>
  <si>
    <t>合生麒麟电机维修、吊装、配件采购</t>
  </si>
  <si>
    <t>佛教协会投标询价</t>
  </si>
  <si>
    <t>纸巾</t>
  </si>
  <si>
    <t>日期</t>
  </si>
  <si>
    <t>物品名称</t>
  </si>
  <si>
    <t>规格型号</t>
  </si>
  <si>
    <t>品牌</t>
  </si>
  <si>
    <t>数量</t>
  </si>
  <si>
    <t>项目名称</t>
  </si>
  <si>
    <t>液位控制器</t>
  </si>
  <si>
    <t>LSC.A21-02</t>
  </si>
  <si>
    <t>LG</t>
  </si>
  <si>
    <t>套</t>
  </si>
  <si>
    <t>济南五洲集团</t>
  </si>
  <si>
    <t>温控器</t>
  </si>
  <si>
    <t>EK-3010</t>
  </si>
  <si>
    <t>精创</t>
  </si>
  <si>
    <t>个</t>
  </si>
  <si>
    <t>金三环宾馆</t>
  </si>
  <si>
    <t>停车费</t>
  </si>
  <si>
    <t>元</t>
  </si>
  <si>
    <t>屏蔽线</t>
  </si>
  <si>
    <t>RVVP 2*1</t>
  </si>
  <si>
    <t>米</t>
  </si>
  <si>
    <t>沁园公寓</t>
  </si>
  <si>
    <t>RVV6*1</t>
  </si>
  <si>
    <t>溶液桶</t>
  </si>
  <si>
    <t>300l</t>
  </si>
  <si>
    <t>库存</t>
  </si>
  <si>
    <t>溶液桶运费</t>
  </si>
  <si>
    <t>趟</t>
  </si>
  <si>
    <t>湿巾</t>
  </si>
  <si>
    <t>箱</t>
  </si>
  <si>
    <t>东方梅地亚</t>
  </si>
  <si>
    <t>抱箍</t>
  </si>
  <si>
    <t>朝阳规划艺术馆</t>
  </si>
  <si>
    <t>木托</t>
  </si>
  <si>
    <t>U型卡</t>
  </si>
  <si>
    <t>弯头</t>
  </si>
  <si>
    <t>法兰垫</t>
  </si>
  <si>
    <t>螺栓</t>
  </si>
  <si>
    <t>8*30</t>
  </si>
  <si>
    <t>继电器</t>
  </si>
  <si>
    <t>220v  4组</t>
  </si>
  <si>
    <t>蜀国演义</t>
  </si>
  <si>
    <t>燃气工程改造</t>
  </si>
  <si>
    <t>项</t>
  </si>
  <si>
    <t>无缝管</t>
  </si>
  <si>
    <t>273*7</t>
  </si>
  <si>
    <t>中石油上地办公楼</t>
  </si>
  <si>
    <t>219*7</t>
  </si>
  <si>
    <t>133*</t>
  </si>
  <si>
    <t>花纹钢板</t>
  </si>
  <si>
    <t>板厚3mm</t>
  </si>
  <si>
    <t>张</t>
  </si>
  <si>
    <t>镀锌钢板</t>
  </si>
  <si>
    <t>1.2厚</t>
  </si>
  <si>
    <t>槽钢</t>
  </si>
  <si>
    <t>10#</t>
  </si>
  <si>
    <t>根</t>
  </si>
  <si>
    <t>密度板（保护板）</t>
  </si>
  <si>
    <t>5mm</t>
  </si>
  <si>
    <t>材料运费</t>
  </si>
  <si>
    <t>槽钢运费</t>
  </si>
  <si>
    <t>运费</t>
  </si>
  <si>
    <t>屏蔽泵</t>
  </si>
  <si>
    <t>KQPL125-300/4 Q150 H28 N18.5</t>
  </si>
  <si>
    <t>台</t>
  </si>
  <si>
    <t>PVC给水管</t>
  </si>
  <si>
    <t>PVC法兰</t>
  </si>
  <si>
    <t>片</t>
  </si>
  <si>
    <t>PVC直接</t>
  </si>
  <si>
    <t>PVC胶水</t>
  </si>
  <si>
    <t>瓶</t>
  </si>
  <si>
    <t>PVC弯头</t>
  </si>
  <si>
    <t>PVC三通</t>
  </si>
  <si>
    <t>PVC阀门</t>
  </si>
  <si>
    <t>卡子</t>
  </si>
  <si>
    <t>铝箔胶带</t>
  </si>
  <si>
    <t>5cm</t>
  </si>
  <si>
    <t>卷</t>
  </si>
  <si>
    <t>兴安嘉业</t>
  </si>
  <si>
    <t>金属法兰垫</t>
  </si>
  <si>
    <t>油任</t>
  </si>
  <si>
    <t>油任垫</t>
  </si>
  <si>
    <t>不锈钢球阀</t>
  </si>
  <si>
    <t>不锈钢三通</t>
  </si>
  <si>
    <t>不锈钢对丝</t>
  </si>
  <si>
    <t>不锈钢丝扣单头丝</t>
  </si>
  <si>
    <t>涡轮蝶阀</t>
  </si>
  <si>
    <t>16*140</t>
  </si>
  <si>
    <t>电动球阀</t>
  </si>
  <si>
    <t>铜闸阀</t>
  </si>
  <si>
    <t xml:space="preserve">U型卡 </t>
  </si>
  <si>
    <t>20*160</t>
  </si>
  <si>
    <t>钢垫</t>
  </si>
  <si>
    <t>不锈钢螺栓</t>
  </si>
  <si>
    <t>20*80</t>
  </si>
  <si>
    <t>法兰</t>
  </si>
  <si>
    <t>橡胶软连接</t>
  </si>
  <si>
    <t>22*90</t>
  </si>
  <si>
    <t>PCV胶水</t>
  </si>
  <si>
    <t>镀锌导轨</t>
  </si>
  <si>
    <t>0.8mm</t>
  </si>
  <si>
    <t>开口鼻子</t>
  </si>
  <si>
    <t>20A</t>
  </si>
  <si>
    <t>桥架跨接地线</t>
  </si>
  <si>
    <t>200*150</t>
  </si>
  <si>
    <t>螺丝</t>
  </si>
  <si>
    <t>M4/25mm</t>
  </si>
  <si>
    <t>kg</t>
  </si>
  <si>
    <t>M6/30mm</t>
  </si>
  <si>
    <t>螺母</t>
  </si>
  <si>
    <t>M6</t>
  </si>
  <si>
    <t>M4</t>
  </si>
  <si>
    <t>防火线槽</t>
  </si>
  <si>
    <t>螺丝、螺母</t>
  </si>
  <si>
    <t>配36米线槽的螺丝</t>
  </si>
  <si>
    <t>镀锌电线管JDG</t>
  </si>
  <si>
    <t>镀锌电线管盒接</t>
  </si>
  <si>
    <t>40mm*60mm/厚0.8mm</t>
  </si>
  <si>
    <t>镀锌电线管弯头</t>
  </si>
  <si>
    <t>40mm/厚0.8mm</t>
  </si>
  <si>
    <t>32mm/厚0.7mm</t>
  </si>
  <si>
    <t>镀锌电线管直接</t>
  </si>
  <si>
    <t>32mm*80mm/厚1.2mm</t>
  </si>
  <si>
    <t>40mm*120m/厚1.2mm</t>
  </si>
  <si>
    <t>U型丝</t>
  </si>
  <si>
    <t>M8**1.5寸/DN40</t>
  </si>
  <si>
    <t>M8</t>
  </si>
  <si>
    <t>拉铆钉</t>
  </si>
  <si>
    <t>5*25mm</t>
  </si>
  <si>
    <t>盒</t>
  </si>
  <si>
    <t>PE防水波纹管接头</t>
  </si>
  <si>
    <t>防火桥架连接片</t>
  </si>
  <si>
    <t>150*1.2mm</t>
  </si>
  <si>
    <t>材料</t>
  </si>
  <si>
    <t>金属垫</t>
  </si>
  <si>
    <t>合成垫</t>
  </si>
  <si>
    <t>电动两通调节阀</t>
  </si>
  <si>
    <t>蝶阀法兰</t>
  </si>
  <si>
    <t>偏心大小头</t>
  </si>
  <si>
    <t>219*159</t>
  </si>
  <si>
    <t>双头螺栓</t>
  </si>
  <si>
    <t>20*180</t>
  </si>
  <si>
    <t>单头螺栓</t>
  </si>
  <si>
    <t>溴化锂溶液再生费</t>
  </si>
  <si>
    <t>50WT% N=0.07（欠300kg</t>
  </si>
  <si>
    <t>长阳CSD</t>
  </si>
  <si>
    <t>溴化锂溶液运费</t>
  </si>
  <si>
    <t>套管换热器</t>
  </si>
  <si>
    <t>KRS038R1SA</t>
  </si>
  <si>
    <t>承德白楼宾馆</t>
  </si>
  <si>
    <t>不锈钢麻面管</t>
  </si>
  <si>
    <t>Ф19*0.8*5677mm</t>
  </si>
  <si>
    <t>新疆华泰</t>
  </si>
  <si>
    <t>模块</t>
  </si>
  <si>
    <t>DRT2-DA02</t>
  </si>
  <si>
    <t>块</t>
  </si>
  <si>
    <t>中泽农</t>
  </si>
  <si>
    <t>盐酸</t>
  </si>
  <si>
    <t>桶</t>
  </si>
  <si>
    <t>博源置业</t>
  </si>
  <si>
    <t>48*3.5</t>
  </si>
  <si>
    <t>韩太汽车</t>
  </si>
  <si>
    <t>57*3.5</t>
  </si>
  <si>
    <t>焊接弯头</t>
  </si>
  <si>
    <t>不锈钢内外扣表弯管</t>
  </si>
  <si>
    <t>15（M20*1.5)</t>
  </si>
  <si>
    <t>表三通旋塞阀</t>
  </si>
  <si>
    <t>铬酸锂溶液再生费</t>
  </si>
  <si>
    <t>50WT% N=0.07（欠500kg</t>
  </si>
  <si>
    <t>京都儿童医院</t>
  </si>
  <si>
    <t>镀锌角铁</t>
  </si>
  <si>
    <t>4*4</t>
  </si>
  <si>
    <t>3*3</t>
  </si>
  <si>
    <t>镀锌钢管</t>
  </si>
  <si>
    <t>DN32*3.0</t>
  </si>
  <si>
    <t>DN50*3.25</t>
  </si>
  <si>
    <t>DN25*2.75</t>
  </si>
  <si>
    <t>DN20*2.5</t>
  </si>
  <si>
    <t>内牙弯头</t>
  </si>
  <si>
    <t>DN32*D40</t>
  </si>
  <si>
    <t>D40</t>
  </si>
  <si>
    <t>外牙弯头</t>
  </si>
  <si>
    <t>PPR管</t>
  </si>
  <si>
    <t>金属软管</t>
  </si>
  <si>
    <t>盘</t>
  </si>
  <si>
    <t>线管接头</t>
  </si>
  <si>
    <t>五孔面板</t>
  </si>
  <si>
    <t>明盒</t>
  </si>
  <si>
    <t>3孔面板</t>
  </si>
  <si>
    <t>16A</t>
  </si>
  <si>
    <t>双开面板</t>
  </si>
  <si>
    <t>一开面板</t>
  </si>
  <si>
    <t>防水盒</t>
  </si>
  <si>
    <t>PVC线槽</t>
  </si>
  <si>
    <t>40*30</t>
  </si>
  <si>
    <t>铁暗盒</t>
  </si>
  <si>
    <t>平板灯</t>
  </si>
  <si>
    <t>600*600</t>
  </si>
  <si>
    <t>300*300</t>
  </si>
  <si>
    <t>防爆开关</t>
  </si>
  <si>
    <t>塑料胀栓</t>
  </si>
  <si>
    <t>包</t>
  </si>
  <si>
    <t>穿线弯头</t>
  </si>
  <si>
    <t>紧锁螺母</t>
  </si>
  <si>
    <t>铜过滤器</t>
  </si>
  <si>
    <t>不锈钢软接</t>
  </si>
  <si>
    <t>电动阀</t>
  </si>
  <si>
    <t>三通</t>
  </si>
  <si>
    <t>50*25</t>
  </si>
  <si>
    <t>25*20</t>
  </si>
  <si>
    <t>浮球阀</t>
  </si>
  <si>
    <t>铜球阀</t>
  </si>
  <si>
    <t>漏电保护器</t>
  </si>
  <si>
    <t>380v  32A</t>
  </si>
  <si>
    <t>施耐德</t>
  </si>
  <si>
    <t>380v  40A</t>
  </si>
  <si>
    <t>220v  32A</t>
  </si>
  <si>
    <t>220v  40A</t>
  </si>
  <si>
    <t>信号线</t>
  </si>
  <si>
    <t>RVVP6*1.0</t>
  </si>
  <si>
    <t>RVVP2*1.0</t>
  </si>
  <si>
    <t>RVVP3*1.0</t>
  </si>
  <si>
    <t>RVSP2*1.0</t>
  </si>
  <si>
    <t>护套线</t>
  </si>
  <si>
    <t>3*4</t>
  </si>
  <si>
    <t>3*2.5</t>
  </si>
  <si>
    <t>单模光缆</t>
  </si>
  <si>
    <t>4芯</t>
  </si>
  <si>
    <t>超5类网线</t>
  </si>
  <si>
    <t>电线</t>
  </si>
  <si>
    <t>BV4</t>
  </si>
  <si>
    <t>BV2.5</t>
  </si>
  <si>
    <t>100  16kg</t>
  </si>
  <si>
    <t>中牧</t>
  </si>
  <si>
    <t>16*70</t>
  </si>
  <si>
    <t>压力变送器</t>
  </si>
  <si>
    <t>PT-9306BH (0-1000)kpaG 4-20mA  1:24V+ 2:1out</t>
  </si>
  <si>
    <t>支</t>
  </si>
  <si>
    <t>明拓铬业</t>
  </si>
  <si>
    <t>57*3.5*6m</t>
  </si>
  <si>
    <t>表弯</t>
  </si>
  <si>
    <t>透明胶带</t>
  </si>
  <si>
    <t>防锈漆中灰色</t>
  </si>
  <si>
    <t>15kg</t>
  </si>
  <si>
    <t>稀料</t>
  </si>
  <si>
    <t>9kg</t>
  </si>
  <si>
    <t>弯杆防爆灯</t>
  </si>
  <si>
    <t>LED灯泡</t>
  </si>
  <si>
    <t>18W</t>
  </si>
  <si>
    <t>防火铁线槽水平弯通</t>
  </si>
  <si>
    <t>200*150*1.2mm</t>
  </si>
  <si>
    <t>防火铁线槽垂直上弯通</t>
  </si>
  <si>
    <t>拉爆</t>
  </si>
  <si>
    <t>通丝</t>
  </si>
  <si>
    <t>生料带</t>
  </si>
  <si>
    <t>丝接弯头</t>
  </si>
  <si>
    <t>50*20</t>
  </si>
  <si>
    <t>大小头</t>
  </si>
  <si>
    <t>麻</t>
  </si>
  <si>
    <t>捆</t>
  </si>
  <si>
    <t>电动二通调节阀</t>
  </si>
  <si>
    <t>压紧钉锁母</t>
  </si>
  <si>
    <t>穿线铁管90°</t>
  </si>
  <si>
    <t>穿线铁管对接头</t>
  </si>
  <si>
    <t>马鞍卡</t>
  </si>
  <si>
    <t>铁管护口</t>
  </si>
  <si>
    <t>铁接线盒</t>
  </si>
  <si>
    <t xml:space="preserve">线盒盖板 </t>
  </si>
  <si>
    <t>金属软管接头</t>
  </si>
  <si>
    <t>平头钻尾螺丝</t>
  </si>
  <si>
    <t>4.2*25mm</t>
  </si>
  <si>
    <t>十子螺丝批头</t>
  </si>
  <si>
    <t>单层出风口</t>
  </si>
  <si>
    <t>900*125</t>
  </si>
  <si>
    <t>放散风口</t>
  </si>
  <si>
    <t>500*500</t>
  </si>
  <si>
    <t>回风口    可开</t>
  </si>
  <si>
    <t>橡塑保温管  B1</t>
  </si>
  <si>
    <t>60*20*2</t>
  </si>
  <si>
    <t>34*20*2</t>
  </si>
  <si>
    <t>25*20*2</t>
  </si>
  <si>
    <t>视镜</t>
  </si>
  <si>
    <t>88*10</t>
  </si>
  <si>
    <t>宝健（中国）有限公司</t>
  </si>
  <si>
    <t>热力膨胀阀</t>
  </si>
  <si>
    <t>XC-726 HC-28</t>
  </si>
  <si>
    <t>EMERSON</t>
  </si>
  <si>
    <t>新星石油</t>
  </si>
  <si>
    <t>维修快递费（陈灿）</t>
  </si>
  <si>
    <t>回龙观华联</t>
  </si>
  <si>
    <t>钼酸锂缓蚀剂</t>
  </si>
  <si>
    <t>铬酸锂溶液50%再生费</t>
  </si>
  <si>
    <t>吨</t>
  </si>
  <si>
    <t>铬酸锂缓蚀剂</t>
  </si>
  <si>
    <t>铬酸锂溶液</t>
  </si>
  <si>
    <t>橡塑保温板 B1</t>
  </si>
  <si>
    <t>30mm*1.5*8</t>
  </si>
  <si>
    <t>橡塑保温管 B1</t>
  </si>
  <si>
    <t>60*30*2</t>
  </si>
  <si>
    <t>48*30*2</t>
  </si>
  <si>
    <t>34*30*2</t>
  </si>
  <si>
    <t>27*30*2</t>
  </si>
  <si>
    <t>橡塑保温胶水</t>
  </si>
  <si>
    <t>橡塑保温 胶水</t>
  </si>
  <si>
    <t>矿棉石膏板</t>
  </si>
  <si>
    <t>荣宝斋</t>
  </si>
  <si>
    <t>开孔器</t>
  </si>
  <si>
    <t>保温管</t>
  </si>
  <si>
    <t>保温胶带</t>
  </si>
  <si>
    <t>2050W  口径25</t>
  </si>
  <si>
    <t>DN40</t>
  </si>
  <si>
    <t>DN25</t>
  </si>
  <si>
    <t>建支弯头</t>
  </si>
  <si>
    <t>建支三通</t>
  </si>
  <si>
    <t>建支活接</t>
  </si>
  <si>
    <t>建支补芯</t>
  </si>
  <si>
    <t>DN40*25</t>
  </si>
  <si>
    <t>建支对丝</t>
  </si>
  <si>
    <t>建支管箍</t>
  </si>
  <si>
    <t>漏电开关</t>
  </si>
  <si>
    <t>220v  10A</t>
  </si>
  <si>
    <t>插座</t>
  </si>
  <si>
    <t>16A 3孔</t>
  </si>
  <si>
    <t>镀锌电线管</t>
  </si>
  <si>
    <t>铁线盒</t>
  </si>
  <si>
    <t>铁盒接</t>
  </si>
  <si>
    <t>铁卡子</t>
  </si>
  <si>
    <t>80A</t>
  </si>
  <si>
    <t>60A</t>
  </si>
  <si>
    <t>40A</t>
  </si>
  <si>
    <t>接线鼻子</t>
  </si>
  <si>
    <t>10mm</t>
  </si>
  <si>
    <t>防火铁线槽</t>
  </si>
  <si>
    <t>100*100*1.0mm</t>
  </si>
  <si>
    <t>200*100*1.2mm</t>
  </si>
  <si>
    <t>300*150*1.2mm</t>
  </si>
  <si>
    <t>100*1.0mm</t>
  </si>
  <si>
    <t>桥架螺丝 带母</t>
  </si>
  <si>
    <t>8*16mm</t>
  </si>
  <si>
    <t>桥架接地线</t>
  </si>
  <si>
    <t>4mm2*30cm</t>
  </si>
  <si>
    <t>防火线槽水平三通</t>
  </si>
  <si>
    <t>200*100*1.0mm</t>
  </si>
  <si>
    <t>防火线槽水平弯头</t>
  </si>
  <si>
    <t>防火线槽下弯头</t>
  </si>
  <si>
    <t>塑料护口</t>
  </si>
  <si>
    <t>镀锌地线管</t>
  </si>
  <si>
    <t>25*1.2*4M</t>
  </si>
  <si>
    <t>50*1.6</t>
  </si>
  <si>
    <t>4#</t>
  </si>
  <si>
    <t>五孔插座</t>
  </si>
  <si>
    <t>PE防水波纹管</t>
  </si>
  <si>
    <t>De25*50m</t>
  </si>
  <si>
    <t>电线管直接</t>
  </si>
  <si>
    <t>50mm*140m/厚1.2mm</t>
  </si>
  <si>
    <t>25mm*45mm/厚0.7mm</t>
  </si>
  <si>
    <t>电线管弯头</t>
  </si>
  <si>
    <t>25mm/厚0.7mm</t>
  </si>
  <si>
    <t>50mm/厚0.9mm</t>
  </si>
  <si>
    <t>镀锌焊接方盒 六分孔</t>
  </si>
  <si>
    <t>500mm/厚1.0mm</t>
  </si>
  <si>
    <t>5*5</t>
  </si>
  <si>
    <t>平焊法兰</t>
  </si>
  <si>
    <t>M12</t>
  </si>
  <si>
    <t>M10</t>
  </si>
  <si>
    <t>镀锌螺丝</t>
  </si>
  <si>
    <t>M12*3m</t>
  </si>
  <si>
    <t>M10*3m</t>
  </si>
  <si>
    <t>密封条</t>
  </si>
  <si>
    <t>高温胶</t>
  </si>
  <si>
    <t>RVV  3*2.5</t>
  </si>
  <si>
    <t>RVVP 6*1</t>
  </si>
  <si>
    <t>RVVP 3*1</t>
  </si>
  <si>
    <t>铜鼻子</t>
  </si>
  <si>
    <t>200A</t>
  </si>
  <si>
    <t>冷冻油</t>
  </si>
  <si>
    <t>BSE170   5L/桶</t>
  </si>
  <si>
    <t>怀柔去冰上运动</t>
  </si>
  <si>
    <t>制冷剂</t>
  </si>
  <si>
    <t>404   9.5kg/瓶</t>
  </si>
  <si>
    <t>机房设备维修费</t>
  </si>
  <si>
    <t>生活热水管道碰头及拆除、循环泵更换、风冷机组出风侧改造、采光棚加装等</t>
  </si>
  <si>
    <t>烟气分析仪</t>
  </si>
  <si>
    <t>维修费</t>
  </si>
  <si>
    <t>维修部</t>
  </si>
  <si>
    <t>冷冻机维修费</t>
  </si>
  <si>
    <t>合生麒麟</t>
  </si>
  <si>
    <t>不锈钢烟囱</t>
  </si>
  <si>
    <t xml:space="preserve">1.0mm 50mm  0.6mm </t>
  </si>
  <si>
    <t>不锈钢阀门</t>
  </si>
  <si>
    <t>加工费</t>
  </si>
  <si>
    <t>冷冻机电机</t>
  </si>
  <si>
    <t>叉车费</t>
  </si>
  <si>
    <t>合同快递费</t>
  </si>
  <si>
    <t>（辛刚）改造安装、维修</t>
  </si>
  <si>
    <t>滤芯</t>
  </si>
  <si>
    <t>20寸</t>
  </si>
  <si>
    <t>包头市人民政府政务服务中心</t>
  </si>
  <si>
    <t>快递费</t>
  </si>
  <si>
    <t>5芯20寸精密过滤器</t>
  </si>
  <si>
    <t>过滤器</t>
  </si>
  <si>
    <t>28*30*2</t>
  </si>
  <si>
    <t>喉箍</t>
  </si>
  <si>
    <t>180-200</t>
  </si>
  <si>
    <t>PVC-U给水管</t>
  </si>
  <si>
    <t>25*2.0*4</t>
  </si>
  <si>
    <t>20*1.6*4m</t>
  </si>
  <si>
    <t>20mm/厚0.7mm</t>
  </si>
  <si>
    <t>20mm*60mm/厚1.0mm</t>
  </si>
  <si>
    <t>方铁盖板</t>
  </si>
  <si>
    <t>4分孔</t>
  </si>
  <si>
    <t>镀锌马鞍卡</t>
  </si>
  <si>
    <t>4分/20</t>
  </si>
  <si>
    <t>管卡</t>
  </si>
  <si>
    <t>M6*50mm</t>
  </si>
  <si>
    <t>不锈钢螺母</t>
  </si>
  <si>
    <t>平垫</t>
  </si>
  <si>
    <t>M5</t>
  </si>
  <si>
    <t>20mm*45mm*1.0mm</t>
  </si>
  <si>
    <t>结构胶</t>
  </si>
  <si>
    <t>内丝 25*4/3</t>
  </si>
  <si>
    <t>出风口风箱</t>
  </si>
  <si>
    <t>930*150*100</t>
  </si>
  <si>
    <t>送风口嘴子</t>
  </si>
  <si>
    <t>430*430*150</t>
  </si>
  <si>
    <t>棉钢丝软管</t>
  </si>
  <si>
    <t>150 /4米</t>
  </si>
  <si>
    <t>不锈钢U型卡</t>
  </si>
  <si>
    <t>立式多级屏蔽泵</t>
  </si>
  <si>
    <t>QPD5-22  流量6 扬程110 3.7KW</t>
  </si>
  <si>
    <t>温度板维修费</t>
  </si>
  <si>
    <t>空调配件</t>
  </si>
  <si>
    <t>轴流式通风机</t>
  </si>
  <si>
    <t>4A</t>
  </si>
  <si>
    <t>通风管道</t>
  </si>
  <si>
    <t>批</t>
  </si>
  <si>
    <t>新疆华泰重工</t>
  </si>
  <si>
    <t>精密空调清洗服务费</t>
  </si>
  <si>
    <t>临时工</t>
  </si>
  <si>
    <t>中石油（苏丹）</t>
  </si>
  <si>
    <t>空调维保服务费</t>
  </si>
  <si>
    <t>济南缤纷五洲</t>
  </si>
  <si>
    <t>中石油CPR大厦</t>
  </si>
  <si>
    <t>检漏服务费</t>
  </si>
  <si>
    <t>3号机   临时工</t>
  </si>
  <si>
    <t>宣钢焦化厂二净化</t>
  </si>
  <si>
    <r>
      <rPr>
        <b/>
        <sz val="22"/>
        <color theme="1"/>
        <rFont val="宋体"/>
        <charset val="134"/>
        <scheme val="minor"/>
      </rPr>
      <t xml:space="preserve">                         7月上旬付款计划                 </t>
    </r>
    <r>
      <rPr>
        <b/>
        <sz val="12"/>
        <color theme="1"/>
        <rFont val="宋体"/>
        <charset val="134"/>
        <scheme val="minor"/>
      </rPr>
      <t>2022-7-1</t>
    </r>
  </si>
  <si>
    <t>金额（元）</t>
  </si>
  <si>
    <t>时间</t>
  </si>
  <si>
    <t>收款方信息</t>
  </si>
  <si>
    <t>付款信息</t>
  </si>
  <si>
    <t>回票</t>
  </si>
  <si>
    <t>包头附二医院</t>
  </si>
  <si>
    <t>多联机安装</t>
  </si>
  <si>
    <t xml:space="preserve"> 包头乐荣贸易有限公司</t>
  </si>
  <si>
    <t>三汇</t>
  </si>
  <si>
    <r>
      <rPr>
        <sz val="12"/>
        <color rgb="FFFF0000"/>
        <rFont val="宋体"/>
        <charset val="134"/>
        <scheme val="minor"/>
      </rPr>
      <t xml:space="preserve">32292.34是含9%的安装税票，79707.66 是含13%的材料款；
</t>
    </r>
    <r>
      <rPr>
        <sz val="12"/>
        <color theme="1"/>
        <rFont val="宋体"/>
        <charset val="134"/>
        <scheme val="minor"/>
      </rPr>
      <t>回票付款（验收单业主签字）</t>
    </r>
  </si>
  <si>
    <t>多联机安装走管穿线</t>
  </si>
  <si>
    <t>12500-8500</t>
  </si>
  <si>
    <t>金三环</t>
  </si>
  <si>
    <t>金三环螺杆机维修</t>
  </si>
  <si>
    <t>北京亿升鸿洋科技有限公司</t>
  </si>
  <si>
    <t>三汇能环</t>
  </si>
  <si>
    <t>共两台，预付了一台的50%即11500元，</t>
  </si>
  <si>
    <t>库房、厨房改造</t>
  </si>
  <si>
    <t>北京保地工程技术有限公司</t>
  </si>
  <si>
    <t>预付款</t>
  </si>
  <si>
    <t xml:space="preserve">竣工验收，收到票后付款
</t>
  </si>
  <si>
    <t>华泰热电</t>
  </si>
  <si>
    <t>不锈钢管</t>
  </si>
  <si>
    <t>物流公司（曹玉兰</t>
  </si>
  <si>
    <t>松下大连发出</t>
  </si>
  <si>
    <t xml:space="preserve">  中石油CPE</t>
  </si>
  <si>
    <t>消防工程</t>
  </si>
  <si>
    <t>北京旅大消防工程有限公司</t>
  </si>
  <si>
    <t>竣工验收，收到票后付款
3%质保金一年后支付</t>
  </si>
  <si>
    <t>中坤广场</t>
  </si>
  <si>
    <t>保温</t>
  </si>
  <si>
    <t>高景通</t>
  </si>
  <si>
    <t>定价10万，已经付款9万</t>
  </si>
  <si>
    <t>控制柜</t>
  </si>
  <si>
    <t>上海荆凌机电科技有限公司</t>
  </si>
  <si>
    <t>已收到</t>
  </si>
  <si>
    <t>货期15-20天，清款发货</t>
  </si>
  <si>
    <t>机房改造</t>
  </si>
  <si>
    <t xml:space="preserve">香河磊逊机电安装工程有限公司 </t>
  </si>
  <si>
    <t>竣工验收，已经收到票后付款
1400作为质保金一年后支付</t>
  </si>
  <si>
    <t>梁山京梁机电</t>
  </si>
  <si>
    <t>进度款</t>
  </si>
  <si>
    <t>消防门</t>
  </si>
  <si>
    <t>待询价</t>
  </si>
  <si>
    <t>辛醇</t>
  </si>
  <si>
    <t>聊城通达</t>
  </si>
  <si>
    <t>待走合同</t>
  </si>
  <si>
    <t>武云贵劳务费</t>
  </si>
  <si>
    <t>灵雀云</t>
  </si>
  <si>
    <t>消防整改</t>
  </si>
  <si>
    <t>待合同</t>
  </si>
  <si>
    <t>电机轴承</t>
  </si>
  <si>
    <t>富力万丽</t>
  </si>
  <si>
    <t>吊装口防水改造</t>
  </si>
  <si>
    <t>闫省理</t>
  </si>
  <si>
    <t>尾款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</si>
</sst>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d"/>
    <numFmt numFmtId="178" formatCode=";;;"/>
  </numFmts>
  <fonts count="4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555555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E157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F9D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10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31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18" borderId="34" applyNumberFormat="0" applyAlignment="0" applyProtection="0">
      <alignment vertical="center"/>
    </xf>
    <xf numFmtId="0" fontId="33" fillId="18" borderId="30" applyNumberFormat="0" applyAlignment="0" applyProtection="0">
      <alignment vertical="center"/>
    </xf>
    <xf numFmtId="0" fontId="34" fillId="19" borderId="35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5" fillId="0" borderId="36" applyNumberFormat="0" applyFill="0" applyAlignment="0" applyProtection="0">
      <alignment vertical="center"/>
    </xf>
    <xf numFmtId="0" fontId="36" fillId="0" borderId="37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vertical="center" wrapText="1"/>
    </xf>
    <xf numFmtId="5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 vertical="center"/>
    </xf>
    <xf numFmtId="176" fontId="6" fillId="3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/>
    </xf>
    <xf numFmtId="176" fontId="11" fillId="3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right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4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176" fontId="11" fillId="3" borderId="3" xfId="0" applyNumberFormat="1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vertical="center" wrapText="1"/>
    </xf>
    <xf numFmtId="0" fontId="15" fillId="8" borderId="1" xfId="0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left" vertical="center" wrapText="1"/>
    </xf>
    <xf numFmtId="0" fontId="0" fillId="5" borderId="2" xfId="0" applyFont="1" applyFill="1" applyBorder="1" applyAlignment="1">
      <alignment horizontal="center" vertical="center"/>
    </xf>
    <xf numFmtId="57" fontId="0" fillId="5" borderId="2" xfId="0" applyNumberFormat="1" applyFont="1" applyFill="1" applyBorder="1" applyAlignment="1">
      <alignment horizontal="center" vertical="center"/>
    </xf>
    <xf numFmtId="0" fontId="0" fillId="5" borderId="6" xfId="0" applyFont="1" applyFill="1" applyBorder="1" applyAlignment="1">
      <alignment horizontal="center" vertical="center"/>
    </xf>
    <xf numFmtId="176" fontId="0" fillId="5" borderId="2" xfId="0" applyNumberFormat="1" applyFont="1" applyFill="1" applyBorder="1" applyAlignment="1">
      <alignment horizontal="right" vertical="center"/>
    </xf>
    <xf numFmtId="0" fontId="0" fillId="5" borderId="7" xfId="0" applyFont="1" applyFill="1" applyBorder="1" applyAlignment="1">
      <alignment horizontal="center" vertical="center"/>
    </xf>
    <xf numFmtId="177" fontId="0" fillId="5" borderId="7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4" fontId="4" fillId="7" borderId="1" xfId="0" applyNumberFormat="1" applyFont="1" applyFill="1" applyBorder="1" applyAlignment="1">
      <alignment horizontal="center" vertical="center"/>
    </xf>
    <xf numFmtId="176" fontId="0" fillId="5" borderId="6" xfId="0" applyNumberFormat="1" applyFont="1" applyFill="1" applyBorder="1" applyAlignment="1">
      <alignment horizontal="right" vertical="center"/>
    </xf>
    <xf numFmtId="178" fontId="17" fillId="0" borderId="1" xfId="0" applyNumberFormat="1" applyFont="1" applyFill="1" applyBorder="1" applyAlignment="1">
      <alignment horizontal="center" vertical="center"/>
    </xf>
    <xf numFmtId="57" fontId="0" fillId="5" borderId="6" xfId="0" applyNumberFormat="1" applyFont="1" applyFill="1" applyBorder="1" applyAlignment="1">
      <alignment vertical="center"/>
    </xf>
    <xf numFmtId="176" fontId="0" fillId="5" borderId="6" xfId="0" applyNumberFormat="1" applyFont="1" applyFill="1" applyBorder="1" applyAlignment="1">
      <alignment horizontal="left" vertical="center"/>
    </xf>
    <xf numFmtId="176" fontId="0" fillId="5" borderId="3" xfId="0" applyNumberFormat="1" applyFont="1" applyFill="1" applyBorder="1" applyAlignment="1">
      <alignment horizontal="left" vertical="center"/>
    </xf>
    <xf numFmtId="177" fontId="13" fillId="5" borderId="7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9" borderId="1" xfId="0" applyFill="1" applyBorder="1">
      <alignment vertical="center"/>
    </xf>
    <xf numFmtId="0" fontId="0" fillId="9" borderId="1" xfId="0" applyFont="1" applyFill="1" applyBorder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17" xfId="0" applyFill="1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2" xfId="0" applyBorder="1">
      <alignment vertical="center"/>
    </xf>
    <xf numFmtId="0" fontId="0" fillId="0" borderId="2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8" xfId="0" applyBorder="1" applyAlignment="1">
      <alignment vertical="center" wrapText="1"/>
    </xf>
    <xf numFmtId="0" fontId="0" fillId="0" borderId="29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6F9DE"/>
      <color rgb="00FAF8DD"/>
      <color rgb="00E157D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workbookViewId="0">
      <selection activeCell="C24" sqref="C24"/>
    </sheetView>
  </sheetViews>
  <sheetFormatPr defaultColWidth="9.55833333333333" defaultRowHeight="13.5" outlineLevelCol="6"/>
  <cols>
    <col min="1" max="1" width="7.75" style="71" customWidth="1"/>
    <col min="2" max="2" width="14.25" style="71" customWidth="1"/>
    <col min="3" max="3" width="26.125" style="71" customWidth="1"/>
    <col min="4" max="4" width="35.375" style="71" customWidth="1"/>
    <col min="5" max="5" width="17.25" style="71" customWidth="1"/>
    <col min="6" max="6" width="44.2" style="71" customWidth="1"/>
    <col min="7" max="7" width="7.34166666666667" style="71" customWidth="1"/>
    <col min="8" max="9" width="11.325" style="71" customWidth="1"/>
    <col min="10" max="10" width="3.125" style="71" customWidth="1"/>
    <col min="11" max="11" width="8.875" style="71" customWidth="1"/>
    <col min="12" max="12" width="3" style="71" customWidth="1"/>
    <col min="13" max="13" width="4.375" style="71" customWidth="1"/>
    <col min="14" max="14" width="3.5" style="71" customWidth="1"/>
    <col min="15" max="15" width="7.25" style="71" customWidth="1"/>
    <col min="16" max="16" width="3.85" style="71" customWidth="1"/>
    <col min="17" max="17" width="2.475" style="71" customWidth="1"/>
    <col min="18" max="18" width="3.375" style="71" customWidth="1"/>
    <col min="19" max="24" width="2.475" style="71" customWidth="1"/>
    <col min="25" max="25" width="5.18333333333333" style="71" customWidth="1"/>
    <col min="26" max="45" width="3.45" style="71" customWidth="1"/>
    <col min="46" max="46" width="9.625" style="71" customWidth="1"/>
    <col min="47" max="16384" width="9.55833333333333" style="71"/>
  </cols>
  <sheetData>
    <row r="1" ht="25.5" spans="1:7">
      <c r="A1" s="90" t="s">
        <v>0</v>
      </c>
      <c r="B1" s="91"/>
      <c r="C1" s="91"/>
      <c r="D1" s="91"/>
      <c r="E1" s="91"/>
      <c r="F1" s="91"/>
      <c r="G1" s="92"/>
    </row>
    <row r="2" ht="19.5" spans="1:7">
      <c r="A2" s="93" t="s">
        <v>1</v>
      </c>
      <c r="B2" s="94" t="s">
        <v>2</v>
      </c>
      <c r="C2" s="94" t="s">
        <v>3</v>
      </c>
      <c r="D2" s="94" t="s">
        <v>4</v>
      </c>
      <c r="E2" s="94" t="s">
        <v>5</v>
      </c>
      <c r="F2" s="94" t="s">
        <v>6</v>
      </c>
      <c r="G2" s="95"/>
    </row>
    <row r="3" spans="1:7">
      <c r="A3" s="96">
        <v>1</v>
      </c>
      <c r="B3" s="97" t="s">
        <v>7</v>
      </c>
      <c r="C3" s="98" t="s">
        <v>8</v>
      </c>
      <c r="D3" s="98" t="s">
        <v>9</v>
      </c>
      <c r="E3" s="98" t="s">
        <v>10</v>
      </c>
      <c r="F3" s="99" t="s">
        <v>11</v>
      </c>
      <c r="G3" s="100"/>
    </row>
    <row r="4" spans="1:7">
      <c r="A4" s="101">
        <v>2</v>
      </c>
      <c r="B4" s="102"/>
      <c r="C4" s="31" t="s">
        <v>12</v>
      </c>
      <c r="D4" s="31" t="s">
        <v>13</v>
      </c>
      <c r="E4" s="31" t="s">
        <v>14</v>
      </c>
      <c r="F4" s="29" t="s">
        <v>15</v>
      </c>
      <c r="G4" s="103"/>
    </row>
    <row r="5" spans="1:7">
      <c r="A5" s="101">
        <v>3</v>
      </c>
      <c r="B5" s="102"/>
      <c r="C5" s="104" t="s">
        <v>16</v>
      </c>
      <c r="D5" s="105" t="s">
        <v>17</v>
      </c>
      <c r="E5" s="104" t="s">
        <v>18</v>
      </c>
      <c r="F5" s="106" t="s">
        <v>19</v>
      </c>
      <c r="G5" s="107"/>
    </row>
    <row r="6" ht="14.25" spans="1:7">
      <c r="A6" s="108">
        <v>4</v>
      </c>
      <c r="B6" s="109"/>
      <c r="C6" s="110" t="s">
        <v>20</v>
      </c>
      <c r="D6" s="110" t="s">
        <v>9</v>
      </c>
      <c r="E6" s="110" t="s">
        <v>10</v>
      </c>
      <c r="F6" s="111" t="s">
        <v>11</v>
      </c>
      <c r="G6" s="112"/>
    </row>
    <row r="7" ht="14.25" spans="1:7">
      <c r="A7" s="113"/>
      <c r="B7" s="114"/>
      <c r="C7" s="114"/>
      <c r="D7" s="114"/>
      <c r="E7" s="114"/>
      <c r="F7" s="114"/>
      <c r="G7" s="115"/>
    </row>
    <row r="8" ht="27" spans="1:7">
      <c r="A8" s="96">
        <v>5</v>
      </c>
      <c r="B8" s="97" t="s">
        <v>21</v>
      </c>
      <c r="C8" s="98" t="s">
        <v>22</v>
      </c>
      <c r="D8" s="116" t="s">
        <v>23</v>
      </c>
      <c r="E8" s="98" t="s">
        <v>18</v>
      </c>
      <c r="F8" s="117" t="s">
        <v>24</v>
      </c>
      <c r="G8" s="100"/>
    </row>
    <row r="9" spans="1:7">
      <c r="A9" s="101">
        <v>6</v>
      </c>
      <c r="B9" s="102"/>
      <c r="C9" s="31" t="s">
        <v>25</v>
      </c>
      <c r="D9" s="31" t="s">
        <v>26</v>
      </c>
      <c r="E9" s="31" t="s">
        <v>10</v>
      </c>
      <c r="F9" s="118"/>
      <c r="G9" s="103"/>
    </row>
    <row r="10" spans="1:7">
      <c r="A10" s="101">
        <v>7</v>
      </c>
      <c r="B10" s="102"/>
      <c r="C10" s="119" t="s">
        <v>27</v>
      </c>
      <c r="D10" s="119" t="s">
        <v>26</v>
      </c>
      <c r="E10" s="119" t="s">
        <v>18</v>
      </c>
      <c r="F10" s="118"/>
      <c r="G10" s="120"/>
    </row>
    <row r="11" ht="14.25" spans="1:7">
      <c r="A11" s="108">
        <v>8</v>
      </c>
      <c r="B11" s="109"/>
      <c r="C11" s="110" t="s">
        <v>28</v>
      </c>
      <c r="D11" s="110" t="s">
        <v>29</v>
      </c>
      <c r="E11" s="110" t="s">
        <v>18</v>
      </c>
      <c r="F11" s="121"/>
      <c r="G11" s="112"/>
    </row>
    <row r="12" ht="14.25" spans="1:7">
      <c r="A12" s="113"/>
      <c r="B12" s="122"/>
      <c r="C12" s="122"/>
      <c r="D12" s="122"/>
      <c r="E12" s="122"/>
      <c r="F12" s="122"/>
      <c r="G12" s="115"/>
    </row>
    <row r="13" ht="27.75" spans="1:7">
      <c r="A13" s="123">
        <v>9</v>
      </c>
      <c r="B13" s="124" t="s">
        <v>30</v>
      </c>
      <c r="C13" s="125" t="s">
        <v>31</v>
      </c>
      <c r="D13" s="125" t="s">
        <v>32</v>
      </c>
      <c r="E13" s="125" t="s">
        <v>18</v>
      </c>
      <c r="F13" s="126" t="s">
        <v>33</v>
      </c>
      <c r="G13" s="127"/>
    </row>
    <row r="14" ht="14.25" spans="1:7">
      <c r="A14" s="113"/>
      <c r="B14" s="122"/>
      <c r="C14" s="122"/>
      <c r="D14" s="122"/>
      <c r="E14" s="122"/>
      <c r="F14" s="122"/>
      <c r="G14" s="115"/>
    </row>
    <row r="15" ht="27.75" spans="1:7">
      <c r="A15" s="123">
        <v>10</v>
      </c>
      <c r="B15" s="124" t="s">
        <v>34</v>
      </c>
      <c r="C15" s="125" t="s">
        <v>35</v>
      </c>
      <c r="D15" s="126" t="s">
        <v>36</v>
      </c>
      <c r="E15" s="125" t="s">
        <v>18</v>
      </c>
      <c r="F15" s="126" t="s">
        <v>37</v>
      </c>
      <c r="G15" s="127"/>
    </row>
    <row r="16" ht="14.25" spans="1:7">
      <c r="A16" s="113"/>
      <c r="B16" s="122"/>
      <c r="C16" s="122"/>
      <c r="D16" s="122"/>
      <c r="E16" s="122"/>
      <c r="F16" s="122"/>
      <c r="G16" s="115"/>
    </row>
    <row r="17" ht="14.25" spans="1:7">
      <c r="A17" s="123">
        <v>11</v>
      </c>
      <c r="B17" s="124" t="s">
        <v>38</v>
      </c>
      <c r="C17" s="125" t="s">
        <v>39</v>
      </c>
      <c r="D17" s="125" t="s">
        <v>9</v>
      </c>
      <c r="E17" s="125"/>
      <c r="F17" s="125" t="s">
        <v>11</v>
      </c>
      <c r="G17" s="127"/>
    </row>
  </sheetData>
  <mergeCells count="8">
    <mergeCell ref="A1:G1"/>
    <mergeCell ref="A7:G7"/>
    <mergeCell ref="A12:G12"/>
    <mergeCell ref="A14:G14"/>
    <mergeCell ref="A16:G16"/>
    <mergeCell ref="B3:B6"/>
    <mergeCell ref="B8:B11"/>
    <mergeCell ref="F8:F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34"/>
  <sheetViews>
    <sheetView tabSelected="1" workbookViewId="0">
      <pane xSplit="10" ySplit="4" topLeftCell="K9" activePane="bottomRight" state="frozen"/>
      <selection/>
      <selection pane="topRight"/>
      <selection pane="bottomLeft"/>
      <selection pane="bottomRight" activeCell="A2" sqref="A2:AP2"/>
    </sheetView>
  </sheetViews>
  <sheetFormatPr defaultColWidth="9" defaultRowHeight="13.5"/>
  <cols>
    <col min="1" max="1" width="4.25" customWidth="1"/>
    <col min="2" max="2" width="5.375" customWidth="1"/>
    <col min="3" max="3" width="14.75" customWidth="1"/>
    <col min="5" max="5" width="5" customWidth="1"/>
    <col min="6" max="6" width="33.75" customWidth="1"/>
    <col min="9" max="10" width="9.25"/>
  </cols>
  <sheetData>
    <row r="1" spans="1:43">
      <c r="A1" s="53" t="s">
        <v>40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71"/>
    </row>
    <row r="2" spans="1:43">
      <c r="A2" s="54" t="s">
        <v>41</v>
      </c>
      <c r="B2" s="54"/>
      <c r="C2" s="54"/>
      <c r="D2" s="54"/>
      <c r="E2" s="54"/>
      <c r="F2" s="54"/>
      <c r="G2" s="55"/>
      <c r="H2" s="54"/>
      <c r="I2" s="54"/>
      <c r="J2" s="54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1"/>
    </row>
    <row r="3" spans="1:43">
      <c r="A3" s="56" t="s">
        <v>42</v>
      </c>
      <c r="B3" s="55" t="s">
        <v>43</v>
      </c>
      <c r="C3" s="57" t="s">
        <v>44</v>
      </c>
      <c r="D3" s="58"/>
      <c r="E3" s="55" t="s">
        <v>1</v>
      </c>
      <c r="F3" s="57" t="s">
        <v>45</v>
      </c>
      <c r="G3" s="57" t="s">
        <v>46</v>
      </c>
      <c r="H3" s="57" t="s">
        <v>5</v>
      </c>
      <c r="I3" s="57" t="s">
        <v>47</v>
      </c>
      <c r="J3" s="74" t="s">
        <v>48</v>
      </c>
      <c r="K3" s="75">
        <v>44713</v>
      </c>
      <c r="L3" s="76"/>
      <c r="M3" s="76"/>
      <c r="N3" s="76"/>
      <c r="O3" s="76"/>
      <c r="P3" s="77">
        <v>44743</v>
      </c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5"/>
      <c r="AJ3" s="86"/>
      <c r="AK3" s="86"/>
      <c r="AL3" s="86"/>
      <c r="AM3" s="86"/>
      <c r="AN3" s="86"/>
      <c r="AO3" s="86"/>
      <c r="AP3" s="87"/>
      <c r="AQ3" s="71"/>
    </row>
    <row r="4" spans="1:43">
      <c r="A4" s="56"/>
      <c r="B4" s="55"/>
      <c r="C4" s="55" t="s">
        <v>49</v>
      </c>
      <c r="D4" s="57" t="s">
        <v>50</v>
      </c>
      <c r="E4" s="55"/>
      <c r="F4" s="57"/>
      <c r="G4" s="57"/>
      <c r="H4" s="57"/>
      <c r="I4" s="57"/>
      <c r="J4" s="57"/>
      <c r="K4" s="78">
        <v>26</v>
      </c>
      <c r="L4" s="79">
        <v>27</v>
      </c>
      <c r="M4" s="79">
        <v>28</v>
      </c>
      <c r="N4" s="79">
        <v>29</v>
      </c>
      <c r="O4" s="79">
        <v>30</v>
      </c>
      <c r="P4" s="79">
        <f>P3</f>
        <v>44743</v>
      </c>
      <c r="Q4" s="79">
        <f t="shared" ref="Q4:AS4" si="0">P4+1</f>
        <v>44744</v>
      </c>
      <c r="R4" s="79">
        <f t="shared" si="0"/>
        <v>44745</v>
      </c>
      <c r="S4" s="79">
        <f t="shared" si="0"/>
        <v>44746</v>
      </c>
      <c r="T4" s="79">
        <f t="shared" si="0"/>
        <v>44747</v>
      </c>
      <c r="U4" s="79">
        <f t="shared" si="0"/>
        <v>44748</v>
      </c>
      <c r="V4" s="79">
        <f t="shared" si="0"/>
        <v>44749</v>
      </c>
      <c r="W4" s="79">
        <f t="shared" si="0"/>
        <v>44750</v>
      </c>
      <c r="X4" s="79">
        <f t="shared" si="0"/>
        <v>44751</v>
      </c>
      <c r="Y4" s="79">
        <f t="shared" si="0"/>
        <v>44752</v>
      </c>
      <c r="Z4" s="79">
        <f t="shared" si="0"/>
        <v>44753</v>
      </c>
      <c r="AA4" s="79">
        <f t="shared" si="0"/>
        <v>44754</v>
      </c>
      <c r="AB4" s="79">
        <f t="shared" si="0"/>
        <v>44755</v>
      </c>
      <c r="AC4" s="79">
        <f t="shared" si="0"/>
        <v>44756</v>
      </c>
      <c r="AD4" s="79">
        <f t="shared" si="0"/>
        <v>44757</v>
      </c>
      <c r="AE4" s="79">
        <f t="shared" si="0"/>
        <v>44758</v>
      </c>
      <c r="AF4" s="79">
        <f t="shared" si="0"/>
        <v>44759</v>
      </c>
      <c r="AG4" s="79">
        <f t="shared" si="0"/>
        <v>44760</v>
      </c>
      <c r="AH4" s="79">
        <f t="shared" si="0"/>
        <v>44761</v>
      </c>
      <c r="AI4" s="79">
        <f t="shared" si="0"/>
        <v>44762</v>
      </c>
      <c r="AJ4" s="79">
        <f t="shared" si="0"/>
        <v>44763</v>
      </c>
      <c r="AK4" s="79">
        <f t="shared" si="0"/>
        <v>44764</v>
      </c>
      <c r="AL4" s="79">
        <f t="shared" si="0"/>
        <v>44765</v>
      </c>
      <c r="AM4" s="79">
        <f t="shared" si="0"/>
        <v>44766</v>
      </c>
      <c r="AN4" s="79">
        <f t="shared" si="0"/>
        <v>44767</v>
      </c>
      <c r="AO4" s="79">
        <f t="shared" si="0"/>
        <v>44768</v>
      </c>
      <c r="AP4" s="88" t="s">
        <v>6</v>
      </c>
      <c r="AQ4" s="71"/>
    </row>
    <row r="5" ht="19" customHeight="1" spans="1:43">
      <c r="A5" s="59"/>
      <c r="B5" s="60" t="s">
        <v>51</v>
      </c>
      <c r="C5" s="61" t="s">
        <v>52</v>
      </c>
      <c r="D5" s="62" t="s">
        <v>53</v>
      </c>
      <c r="E5" s="63">
        <f t="shared" ref="E5:E7" si="1">ROW()-4</f>
        <v>1</v>
      </c>
      <c r="F5" s="43" t="s">
        <v>54</v>
      </c>
      <c r="G5" s="64"/>
      <c r="H5" s="64" t="s">
        <v>10</v>
      </c>
      <c r="I5" s="80">
        <v>44743</v>
      </c>
      <c r="J5" s="80">
        <v>44772</v>
      </c>
      <c r="K5" s="80"/>
      <c r="L5" s="80"/>
      <c r="M5" s="80"/>
      <c r="N5" s="80"/>
      <c r="O5" s="80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9"/>
      <c r="AQ5" s="71"/>
    </row>
    <row r="6" spans="1:43">
      <c r="A6" s="59"/>
      <c r="B6" s="60"/>
      <c r="C6" s="61"/>
      <c r="D6" s="65"/>
      <c r="E6" s="63">
        <f t="shared" ref="E6:E17" si="2">ROW()-4</f>
        <v>2</v>
      </c>
      <c r="F6" s="43" t="s">
        <v>55</v>
      </c>
      <c r="G6" s="64" t="s">
        <v>56</v>
      </c>
      <c r="H6" s="64" t="s">
        <v>10</v>
      </c>
      <c r="I6" s="80">
        <v>44737</v>
      </c>
      <c r="J6" s="80">
        <v>44767</v>
      </c>
      <c r="K6" s="80"/>
      <c r="L6" s="80"/>
      <c r="M6" s="80"/>
      <c r="N6" s="80"/>
      <c r="O6" s="80"/>
      <c r="P6" s="81" t="s">
        <v>57</v>
      </c>
      <c r="Q6" s="81"/>
      <c r="R6" s="81"/>
      <c r="S6" s="81"/>
      <c r="T6" s="81"/>
      <c r="U6" s="81"/>
      <c r="V6" s="81"/>
      <c r="W6" s="81" t="s">
        <v>57</v>
      </c>
      <c r="X6" s="81"/>
      <c r="Y6" s="81"/>
      <c r="Z6" s="81"/>
      <c r="AA6" s="81"/>
      <c r="AB6" s="81"/>
      <c r="AC6" s="81"/>
      <c r="AD6" s="81" t="s">
        <v>57</v>
      </c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>
        <f>_xlfn.IFS(AO$4&lt;$I6,0,AO$4&lt;=$J6,1,AO$4&gt;$J6,0)</f>
        <v>0</v>
      </c>
      <c r="AP6" s="89"/>
      <c r="AQ6" s="71"/>
    </row>
    <row r="7" ht="33" customHeight="1" spans="1:43">
      <c r="A7" s="59"/>
      <c r="B7" s="60"/>
      <c r="C7" s="61"/>
      <c r="D7" s="65"/>
      <c r="E7" s="63">
        <f t="shared" si="2"/>
        <v>3</v>
      </c>
      <c r="F7" s="43" t="s">
        <v>58</v>
      </c>
      <c r="G7" s="64" t="s">
        <v>56</v>
      </c>
      <c r="H7" s="64" t="s">
        <v>10</v>
      </c>
      <c r="I7" s="80">
        <v>44737</v>
      </c>
      <c r="J7" s="80">
        <v>44772</v>
      </c>
      <c r="K7" s="80"/>
      <c r="L7" s="80" t="s">
        <v>59</v>
      </c>
      <c r="M7" s="80"/>
      <c r="N7" s="80" t="s">
        <v>60</v>
      </c>
      <c r="O7" s="80" t="s">
        <v>60</v>
      </c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9"/>
      <c r="AQ7" s="71"/>
    </row>
    <row r="8" ht="24" spans="1:43">
      <c r="A8" s="59"/>
      <c r="B8" s="60"/>
      <c r="C8" s="61"/>
      <c r="D8" s="62" t="s">
        <v>61</v>
      </c>
      <c r="E8" s="63">
        <f t="shared" si="2"/>
        <v>4</v>
      </c>
      <c r="F8" s="43" t="s">
        <v>62</v>
      </c>
      <c r="G8" s="64" t="s">
        <v>56</v>
      </c>
      <c r="H8" s="64" t="s">
        <v>10</v>
      </c>
      <c r="I8" s="80">
        <v>44741</v>
      </c>
      <c r="J8" s="80">
        <v>44747</v>
      </c>
      <c r="K8" s="80"/>
      <c r="L8" s="80"/>
      <c r="M8" s="80"/>
      <c r="N8" s="80"/>
      <c r="O8" s="80"/>
      <c r="P8" s="81"/>
      <c r="Q8" s="81" t="s">
        <v>63</v>
      </c>
      <c r="R8" s="81"/>
      <c r="S8" s="81"/>
      <c r="T8" s="81"/>
      <c r="U8" s="81" t="s">
        <v>64</v>
      </c>
      <c r="V8" s="81"/>
      <c r="W8" s="81"/>
      <c r="X8" s="81"/>
      <c r="Y8" s="84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>
        <f>_xlfn.IFS(AM$4&lt;$I8,0,AM$4&lt;=$J8,1,AM$4&gt;$J8,0)</f>
        <v>0</v>
      </c>
      <c r="AN8" s="81">
        <f>_xlfn.IFS(AN$4&lt;$I8,0,AN$4&lt;=$J8,1,AN$4&gt;$J8,0)</f>
        <v>0</v>
      </c>
      <c r="AO8" s="81">
        <f>_xlfn.IFS(AO$4&lt;$I8,0,AO$4&lt;=$J8,1,AO$4&gt;$J8,0)</f>
        <v>0</v>
      </c>
      <c r="AP8" s="89"/>
      <c r="AQ8" s="71"/>
    </row>
    <row r="9" spans="1:43">
      <c r="A9" s="59"/>
      <c r="B9" s="60"/>
      <c r="C9" s="61"/>
      <c r="D9" s="65"/>
      <c r="E9" s="63">
        <f t="shared" si="2"/>
        <v>5</v>
      </c>
      <c r="F9" s="43" t="s">
        <v>65</v>
      </c>
      <c r="G9" s="64" t="s">
        <v>56</v>
      </c>
      <c r="H9" s="64" t="s">
        <v>10</v>
      </c>
      <c r="I9" s="80">
        <v>44738</v>
      </c>
      <c r="J9" s="80">
        <v>44757</v>
      </c>
      <c r="K9" s="80"/>
      <c r="L9" s="80"/>
      <c r="M9" s="80"/>
      <c r="N9" s="80"/>
      <c r="O9" s="80"/>
      <c r="P9" s="81"/>
      <c r="Q9" s="81"/>
      <c r="R9" s="81"/>
      <c r="S9" s="81"/>
      <c r="T9" s="81" t="s">
        <v>66</v>
      </c>
      <c r="U9" s="81"/>
      <c r="V9" s="81"/>
      <c r="W9" s="81"/>
      <c r="X9" s="81"/>
      <c r="Y9" s="81"/>
      <c r="Z9" s="81"/>
      <c r="AA9" s="81"/>
      <c r="AB9" s="81" t="s">
        <v>67</v>
      </c>
      <c r="AC9" s="81"/>
      <c r="AD9" s="81" t="s">
        <v>68</v>
      </c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9"/>
      <c r="AQ9" s="71"/>
    </row>
    <row r="10" spans="1:43">
      <c r="A10" s="59"/>
      <c r="B10" s="60"/>
      <c r="C10" s="61"/>
      <c r="D10" s="65"/>
      <c r="E10" s="63">
        <f t="shared" si="2"/>
        <v>6</v>
      </c>
      <c r="F10" s="43" t="s">
        <v>69</v>
      </c>
      <c r="G10" s="64" t="s">
        <v>56</v>
      </c>
      <c r="H10" s="64" t="s">
        <v>10</v>
      </c>
      <c r="I10" s="80">
        <v>44738</v>
      </c>
      <c r="J10" s="80">
        <v>44767</v>
      </c>
      <c r="K10" s="80"/>
      <c r="L10" s="80"/>
      <c r="M10" s="80"/>
      <c r="N10" s="80"/>
      <c r="O10" s="80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 t="s">
        <v>70</v>
      </c>
      <c r="AC10" s="81"/>
      <c r="AD10" s="81"/>
      <c r="AE10" s="81"/>
      <c r="AF10" s="81"/>
      <c r="AG10" s="81"/>
      <c r="AH10" s="81"/>
      <c r="AI10" s="81" t="s">
        <v>71</v>
      </c>
      <c r="AJ10" s="81"/>
      <c r="AK10" s="81"/>
      <c r="AL10" s="81"/>
      <c r="AM10" s="81" t="s">
        <v>72</v>
      </c>
      <c r="AN10" s="81" t="s">
        <v>68</v>
      </c>
      <c r="AO10" s="81"/>
      <c r="AP10" s="89"/>
      <c r="AQ10" s="71"/>
    </row>
    <row r="11" ht="13" customHeight="1" spans="1:43">
      <c r="A11" s="59"/>
      <c r="B11" s="60"/>
      <c r="C11" s="61"/>
      <c r="D11" s="65"/>
      <c r="E11" s="63">
        <f t="shared" si="2"/>
        <v>7</v>
      </c>
      <c r="F11" s="43" t="s">
        <v>73</v>
      </c>
      <c r="G11" s="64" t="s">
        <v>56</v>
      </c>
      <c r="H11" s="64" t="s">
        <v>10</v>
      </c>
      <c r="I11" s="80">
        <v>44738</v>
      </c>
      <c r="J11" s="80">
        <v>44767</v>
      </c>
      <c r="K11" s="80"/>
      <c r="L11" s="80"/>
      <c r="M11" s="80"/>
      <c r="N11" s="80"/>
      <c r="O11" s="80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 t="s">
        <v>70</v>
      </c>
      <c r="AC11" s="81"/>
      <c r="AD11" s="81"/>
      <c r="AE11" s="81"/>
      <c r="AF11" s="81"/>
      <c r="AG11" s="81"/>
      <c r="AH11" s="81"/>
      <c r="AI11" s="81" t="s">
        <v>71</v>
      </c>
      <c r="AJ11" s="81"/>
      <c r="AK11" s="81"/>
      <c r="AL11" s="81"/>
      <c r="AM11" s="81" t="s">
        <v>72</v>
      </c>
      <c r="AN11" s="81" t="s">
        <v>68</v>
      </c>
      <c r="AO11" s="81"/>
      <c r="AP11" s="89"/>
      <c r="AQ11" s="71"/>
    </row>
    <row r="12" spans="1:43">
      <c r="A12" s="59"/>
      <c r="B12" s="60"/>
      <c r="C12" s="61"/>
      <c r="D12" s="65"/>
      <c r="E12" s="63">
        <f t="shared" si="2"/>
        <v>8</v>
      </c>
      <c r="F12" s="43" t="s">
        <v>74</v>
      </c>
      <c r="G12" s="64" t="s">
        <v>56</v>
      </c>
      <c r="H12" s="64" t="s">
        <v>10</v>
      </c>
      <c r="I12" s="80">
        <v>44738</v>
      </c>
      <c r="J12" s="80">
        <v>44767</v>
      </c>
      <c r="K12" s="80"/>
      <c r="L12" s="80"/>
      <c r="M12" s="80"/>
      <c r="N12" s="80"/>
      <c r="O12" s="80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 t="s">
        <v>70</v>
      </c>
      <c r="AC12" s="81"/>
      <c r="AD12" s="81"/>
      <c r="AE12" s="81"/>
      <c r="AF12" s="81"/>
      <c r="AG12" s="81"/>
      <c r="AH12" s="81"/>
      <c r="AI12" s="81" t="s">
        <v>71</v>
      </c>
      <c r="AJ12" s="81"/>
      <c r="AK12" s="81"/>
      <c r="AL12" s="81"/>
      <c r="AM12" s="81" t="s">
        <v>72</v>
      </c>
      <c r="AN12" s="81" t="s">
        <v>68</v>
      </c>
      <c r="AO12" s="81"/>
      <c r="AP12" s="89"/>
      <c r="AQ12" s="71"/>
    </row>
    <row r="13" ht="19" customHeight="1" spans="1:43">
      <c r="A13" s="59"/>
      <c r="B13" s="60"/>
      <c r="C13" s="61"/>
      <c r="D13" s="65"/>
      <c r="E13" s="63">
        <f t="shared" si="2"/>
        <v>9</v>
      </c>
      <c r="F13" s="43" t="s">
        <v>75</v>
      </c>
      <c r="G13" s="64" t="s">
        <v>56</v>
      </c>
      <c r="H13" s="64" t="s">
        <v>10</v>
      </c>
      <c r="I13" s="80">
        <v>44745</v>
      </c>
      <c r="J13" s="80">
        <v>44760</v>
      </c>
      <c r="K13" s="80"/>
      <c r="L13" s="80"/>
      <c r="M13" s="80"/>
      <c r="N13" s="80"/>
      <c r="O13" s="80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 t="s">
        <v>76</v>
      </c>
      <c r="AL13" s="81"/>
      <c r="AM13" s="81"/>
      <c r="AN13" s="81"/>
      <c r="AO13" s="81" t="s">
        <v>76</v>
      </c>
      <c r="AP13" s="89"/>
      <c r="AQ13" s="71"/>
    </row>
    <row r="14" ht="15" customHeight="1" spans="1:43">
      <c r="A14" s="59"/>
      <c r="B14" s="60"/>
      <c r="C14" s="61"/>
      <c r="D14" s="65"/>
      <c r="E14" s="63">
        <f t="shared" si="2"/>
        <v>10</v>
      </c>
      <c r="F14" s="43" t="s">
        <v>77</v>
      </c>
      <c r="G14" s="64" t="s">
        <v>56</v>
      </c>
      <c r="H14" s="64" t="s">
        <v>10</v>
      </c>
      <c r="I14" s="80">
        <v>44743</v>
      </c>
      <c r="J14" s="80">
        <v>44747</v>
      </c>
      <c r="K14" s="80"/>
      <c r="L14" s="80"/>
      <c r="M14" s="80"/>
      <c r="N14" s="80"/>
      <c r="O14" s="80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9"/>
      <c r="AQ14" s="71"/>
    </row>
    <row r="15" ht="15" customHeight="1" spans="1:43">
      <c r="A15" s="59"/>
      <c r="B15" s="60"/>
      <c r="C15" s="61"/>
      <c r="D15" s="65"/>
      <c r="E15" s="63">
        <f t="shared" si="2"/>
        <v>11</v>
      </c>
      <c r="F15" s="43" t="s">
        <v>78</v>
      </c>
      <c r="G15" s="64" t="s">
        <v>56</v>
      </c>
      <c r="H15" s="64" t="s">
        <v>10</v>
      </c>
      <c r="I15" s="80">
        <v>44738</v>
      </c>
      <c r="J15" s="80">
        <v>44757</v>
      </c>
      <c r="K15" s="80"/>
      <c r="L15" s="80"/>
      <c r="M15" s="80"/>
      <c r="N15" s="80"/>
      <c r="O15" s="80"/>
      <c r="P15" s="81"/>
      <c r="Q15" s="81" t="s">
        <v>79</v>
      </c>
      <c r="R15" s="81" t="s">
        <v>68</v>
      </c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9"/>
      <c r="AQ15" s="71"/>
    </row>
    <row r="16" spans="1:43">
      <c r="A16" s="59"/>
      <c r="B16" s="60"/>
      <c r="C16" s="61"/>
      <c r="D16" s="65"/>
      <c r="E16" s="63">
        <f t="shared" si="2"/>
        <v>12</v>
      </c>
      <c r="F16" s="43" t="s">
        <v>80</v>
      </c>
      <c r="G16" s="64" t="s">
        <v>56</v>
      </c>
      <c r="H16" s="64" t="s">
        <v>10</v>
      </c>
      <c r="I16" s="80">
        <v>44738</v>
      </c>
      <c r="J16" s="80">
        <v>44756</v>
      </c>
      <c r="K16" s="80"/>
      <c r="L16" s="80"/>
      <c r="M16" s="80"/>
      <c r="N16" s="80"/>
      <c r="O16" s="80"/>
      <c r="P16" s="81"/>
      <c r="Q16" s="81" t="s">
        <v>81</v>
      </c>
      <c r="R16" s="81" t="s">
        <v>67</v>
      </c>
      <c r="S16" s="81" t="s">
        <v>68</v>
      </c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9"/>
      <c r="AQ16" s="71"/>
    </row>
    <row r="17" ht="17" customHeight="1" spans="1:43">
      <c r="A17" s="59"/>
      <c r="B17" s="60"/>
      <c r="C17" s="61"/>
      <c r="D17" s="65"/>
      <c r="E17" s="63">
        <f t="shared" si="2"/>
        <v>13</v>
      </c>
      <c r="F17" s="43" t="s">
        <v>82</v>
      </c>
      <c r="G17" s="64" t="s">
        <v>56</v>
      </c>
      <c r="H17" s="64" t="s">
        <v>10</v>
      </c>
      <c r="I17" s="80">
        <v>44740</v>
      </c>
      <c r="J17" s="80">
        <v>44747</v>
      </c>
      <c r="K17" s="80"/>
      <c r="L17" s="80"/>
      <c r="M17" s="80"/>
      <c r="N17" s="80"/>
      <c r="O17" s="80"/>
      <c r="P17" s="81" t="s">
        <v>81</v>
      </c>
      <c r="Q17" s="81"/>
      <c r="R17" s="81" t="s">
        <v>67</v>
      </c>
      <c r="S17" s="81"/>
      <c r="T17" s="81" t="s">
        <v>68</v>
      </c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9"/>
      <c r="AQ17" s="71"/>
    </row>
    <row r="18" ht="13" customHeight="1" spans="1:43">
      <c r="A18" s="59"/>
      <c r="B18" s="60"/>
      <c r="C18" s="61"/>
      <c r="D18" s="65"/>
      <c r="E18" s="63"/>
      <c r="F18" s="43" t="s">
        <v>83</v>
      </c>
      <c r="G18" s="64" t="s">
        <v>56</v>
      </c>
      <c r="H18" s="64" t="s">
        <v>10</v>
      </c>
      <c r="I18" s="80">
        <v>44743</v>
      </c>
      <c r="J18" s="80">
        <v>44750</v>
      </c>
      <c r="K18" s="80"/>
      <c r="L18" s="80"/>
      <c r="M18" s="80"/>
      <c r="N18" s="80"/>
      <c r="O18" s="80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9"/>
      <c r="AQ18" s="71"/>
    </row>
    <row r="19" ht="13" customHeight="1" spans="1:43">
      <c r="A19" s="59"/>
      <c r="B19" s="60"/>
      <c r="C19" s="61"/>
      <c r="D19" s="65"/>
      <c r="E19" s="63">
        <f t="shared" ref="E19:E26" si="3">ROW()-4</f>
        <v>15</v>
      </c>
      <c r="F19" s="43" t="s">
        <v>84</v>
      </c>
      <c r="G19" s="64" t="s">
        <v>56</v>
      </c>
      <c r="H19" s="64" t="s">
        <v>10</v>
      </c>
      <c r="I19" s="80">
        <v>44738</v>
      </c>
      <c r="J19" s="80">
        <v>44759</v>
      </c>
      <c r="K19" s="80"/>
      <c r="L19" s="80"/>
      <c r="M19" s="80"/>
      <c r="N19" s="80"/>
      <c r="O19" s="80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9"/>
      <c r="AQ19" s="71"/>
    </row>
    <row r="20" spans="1:43">
      <c r="A20" s="59"/>
      <c r="B20" s="60"/>
      <c r="C20" s="61"/>
      <c r="D20" s="65"/>
      <c r="E20" s="63">
        <f t="shared" si="3"/>
        <v>16</v>
      </c>
      <c r="F20" s="43" t="s">
        <v>85</v>
      </c>
      <c r="G20" s="64" t="s">
        <v>56</v>
      </c>
      <c r="H20" s="64" t="s">
        <v>10</v>
      </c>
      <c r="I20" s="80">
        <v>44738</v>
      </c>
      <c r="J20" s="80">
        <v>44757</v>
      </c>
      <c r="K20" s="80"/>
      <c r="L20" s="80"/>
      <c r="M20" s="80"/>
      <c r="N20" s="80"/>
      <c r="O20" s="80"/>
      <c r="P20" s="81"/>
      <c r="Q20" s="81"/>
      <c r="R20" s="81" t="s">
        <v>70</v>
      </c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 t="s">
        <v>68</v>
      </c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9"/>
      <c r="AQ20" s="71"/>
    </row>
    <row r="21" ht="14" customHeight="1" spans="1:43">
      <c r="A21" s="59"/>
      <c r="B21" s="60"/>
      <c r="C21" s="61"/>
      <c r="D21" s="65"/>
      <c r="E21" s="63">
        <f t="shared" si="3"/>
        <v>17</v>
      </c>
      <c r="F21" s="43" t="s">
        <v>86</v>
      </c>
      <c r="G21" s="64" t="s">
        <v>56</v>
      </c>
      <c r="H21" s="64" t="s">
        <v>10</v>
      </c>
      <c r="I21" s="80">
        <v>44741</v>
      </c>
      <c r="J21" s="80">
        <v>44762</v>
      </c>
      <c r="K21" s="80"/>
      <c r="L21" s="80"/>
      <c r="M21" s="80"/>
      <c r="N21" s="80"/>
      <c r="O21" s="80"/>
      <c r="P21" s="81"/>
      <c r="Q21" s="81" t="s">
        <v>87</v>
      </c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9"/>
      <c r="AQ21" s="71"/>
    </row>
    <row r="22" spans="1:43">
      <c r="A22" s="59"/>
      <c r="B22" s="60"/>
      <c r="C22" s="61"/>
      <c r="D22" s="65"/>
      <c r="E22" s="63">
        <f t="shared" si="3"/>
        <v>18</v>
      </c>
      <c r="F22" s="43" t="s">
        <v>88</v>
      </c>
      <c r="G22" s="64" t="s">
        <v>56</v>
      </c>
      <c r="H22" s="64" t="s">
        <v>10</v>
      </c>
      <c r="I22" s="80">
        <v>44743</v>
      </c>
      <c r="J22" s="80">
        <v>44750</v>
      </c>
      <c r="K22" s="80"/>
      <c r="L22" s="80"/>
      <c r="M22" s="80"/>
      <c r="N22" s="80"/>
      <c r="O22" s="80"/>
      <c r="P22" s="81"/>
      <c r="Q22" s="81"/>
      <c r="R22" s="81" t="s">
        <v>89</v>
      </c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9"/>
      <c r="AQ22" s="71"/>
    </row>
    <row r="23" spans="1:43">
      <c r="A23" s="59"/>
      <c r="B23" s="60"/>
      <c r="C23" s="61"/>
      <c r="D23" s="65"/>
      <c r="E23" s="63">
        <f t="shared" si="3"/>
        <v>19</v>
      </c>
      <c r="F23" s="43" t="s">
        <v>90</v>
      </c>
      <c r="G23" s="64" t="s">
        <v>56</v>
      </c>
      <c r="H23" s="64" t="s">
        <v>10</v>
      </c>
      <c r="I23" s="80">
        <v>44745</v>
      </c>
      <c r="J23" s="80">
        <v>44760</v>
      </c>
      <c r="K23" s="80"/>
      <c r="L23" s="80"/>
      <c r="M23" s="80"/>
      <c r="N23" s="80"/>
      <c r="O23" s="80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9"/>
      <c r="AQ23" s="71"/>
    </row>
    <row r="24" spans="1:43">
      <c r="A24" s="59"/>
      <c r="B24" s="60"/>
      <c r="C24" s="61"/>
      <c r="D24" s="65"/>
      <c r="E24" s="63">
        <f t="shared" si="3"/>
        <v>20</v>
      </c>
      <c r="F24" s="66" t="s">
        <v>91</v>
      </c>
      <c r="G24" s="67" t="s">
        <v>56</v>
      </c>
      <c r="H24" s="64" t="s">
        <v>10</v>
      </c>
      <c r="I24" s="82">
        <v>44743</v>
      </c>
      <c r="J24" s="82">
        <v>44773</v>
      </c>
      <c r="K24" s="80"/>
      <c r="L24" s="80"/>
      <c r="M24" s="80"/>
      <c r="N24" s="80"/>
      <c r="O24" s="80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9" t="s">
        <v>92</v>
      </c>
      <c r="AQ24" s="71"/>
    </row>
    <row r="25" ht="15" customHeight="1" spans="1:43">
      <c r="A25" s="59"/>
      <c r="B25" s="60"/>
      <c r="C25" s="61"/>
      <c r="D25" s="62" t="s">
        <v>30</v>
      </c>
      <c r="E25" s="63">
        <f t="shared" si="3"/>
        <v>21</v>
      </c>
      <c r="F25" s="43" t="s">
        <v>93</v>
      </c>
      <c r="G25" s="64" t="s">
        <v>56</v>
      </c>
      <c r="H25" s="64" t="s">
        <v>10</v>
      </c>
      <c r="I25" s="80">
        <v>44741</v>
      </c>
      <c r="J25" s="80">
        <v>44773</v>
      </c>
      <c r="K25" s="80"/>
      <c r="L25" s="80"/>
      <c r="M25" s="80"/>
      <c r="N25" s="80"/>
      <c r="O25" s="80"/>
      <c r="P25" s="81"/>
      <c r="Q25" s="81"/>
      <c r="R25" s="81"/>
      <c r="S25" s="81" t="s">
        <v>94</v>
      </c>
      <c r="T25" s="81" t="s">
        <v>94</v>
      </c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>
        <f t="shared" ref="AG25:AO25" si="4">_xlfn.IFS(AG$4&lt;$I25,0,AG$4&lt;=$J25,1,AG$4&gt;$J25,0)</f>
        <v>1</v>
      </c>
      <c r="AH25" s="81">
        <f t="shared" si="4"/>
        <v>1</v>
      </c>
      <c r="AI25" s="81">
        <f t="shared" si="4"/>
        <v>1</v>
      </c>
      <c r="AJ25" s="81">
        <f t="shared" si="4"/>
        <v>1</v>
      </c>
      <c r="AK25" s="81">
        <f t="shared" si="4"/>
        <v>1</v>
      </c>
      <c r="AL25" s="81">
        <f t="shared" si="4"/>
        <v>1</v>
      </c>
      <c r="AM25" s="81">
        <f t="shared" si="4"/>
        <v>1</v>
      </c>
      <c r="AN25" s="81">
        <f t="shared" si="4"/>
        <v>1</v>
      </c>
      <c r="AO25" s="81">
        <f t="shared" si="4"/>
        <v>1</v>
      </c>
      <c r="AP25" s="89"/>
      <c r="AQ25" s="71"/>
    </row>
    <row r="26" spans="1:43">
      <c r="A26" s="59"/>
      <c r="B26" s="60"/>
      <c r="C26" s="61"/>
      <c r="D26" s="65"/>
      <c r="E26" s="63">
        <f t="shared" si="3"/>
        <v>22</v>
      </c>
      <c r="F26" s="43" t="s">
        <v>95</v>
      </c>
      <c r="G26" s="64" t="s">
        <v>56</v>
      </c>
      <c r="H26" s="64" t="s">
        <v>10</v>
      </c>
      <c r="I26" s="80">
        <v>44742</v>
      </c>
      <c r="J26" s="80">
        <v>44773</v>
      </c>
      <c r="K26" s="80"/>
      <c r="L26" s="80"/>
      <c r="M26" s="80"/>
      <c r="N26" s="80"/>
      <c r="O26" s="80"/>
      <c r="P26" s="81"/>
      <c r="Q26" s="81"/>
      <c r="R26" s="81"/>
      <c r="S26" s="81" t="s">
        <v>96</v>
      </c>
      <c r="T26" s="81" t="s">
        <v>96</v>
      </c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9"/>
      <c r="AQ26" s="71"/>
    </row>
    <row r="27" ht="17" customHeight="1" spans="1:43">
      <c r="A27" s="59"/>
      <c r="B27" s="60"/>
      <c r="C27" s="61"/>
      <c r="D27" s="62" t="s">
        <v>34</v>
      </c>
      <c r="E27" s="63">
        <v>22</v>
      </c>
      <c r="F27" s="43" t="s">
        <v>97</v>
      </c>
      <c r="G27" s="64" t="s">
        <v>56</v>
      </c>
      <c r="H27" s="64" t="s">
        <v>10</v>
      </c>
      <c r="I27" s="80">
        <v>44743</v>
      </c>
      <c r="J27" s="80">
        <v>44773</v>
      </c>
      <c r="K27" s="80"/>
      <c r="L27" s="80"/>
      <c r="M27" s="80"/>
      <c r="N27" s="80"/>
      <c r="O27" s="80"/>
      <c r="P27" s="81"/>
      <c r="Q27" s="81"/>
      <c r="R27" s="81"/>
      <c r="S27" s="81"/>
      <c r="T27" s="81"/>
      <c r="U27" s="81"/>
      <c r="V27" s="81"/>
      <c r="W27" s="81"/>
      <c r="X27" s="81" t="s">
        <v>98</v>
      </c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 t="s">
        <v>99</v>
      </c>
      <c r="AJ27" s="81"/>
      <c r="AK27" s="81"/>
      <c r="AL27" s="81"/>
      <c r="AM27" s="81"/>
      <c r="AN27" s="81"/>
      <c r="AO27" s="81"/>
      <c r="AP27" s="89"/>
      <c r="AQ27" s="71"/>
    </row>
    <row r="28" spans="1:43">
      <c r="A28" s="59"/>
      <c r="B28" s="60"/>
      <c r="C28" s="61"/>
      <c r="D28" s="65"/>
      <c r="E28" s="63">
        <v>23</v>
      </c>
      <c r="F28" s="43" t="s">
        <v>100</v>
      </c>
      <c r="G28" s="64" t="s">
        <v>56</v>
      </c>
      <c r="H28" s="64" t="s">
        <v>10</v>
      </c>
      <c r="I28" s="80">
        <v>44743</v>
      </c>
      <c r="J28" s="80">
        <v>44773</v>
      </c>
      <c r="K28" s="80"/>
      <c r="L28" s="80"/>
      <c r="M28" s="80"/>
      <c r="N28" s="80"/>
      <c r="O28" s="80"/>
      <c r="P28" s="81"/>
      <c r="Q28" s="81"/>
      <c r="R28" s="81"/>
      <c r="S28" s="81"/>
      <c r="T28" s="81"/>
      <c r="U28" s="81"/>
      <c r="V28" s="81"/>
      <c r="W28" s="81"/>
      <c r="X28" s="81" t="s">
        <v>98</v>
      </c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 t="s">
        <v>99</v>
      </c>
      <c r="AJ28" s="81"/>
      <c r="AK28" s="81"/>
      <c r="AL28" s="81"/>
      <c r="AM28" s="81"/>
      <c r="AN28" s="81"/>
      <c r="AO28" s="81"/>
      <c r="AP28" s="89"/>
      <c r="AQ28" s="71"/>
    </row>
    <row r="29" ht="17" customHeight="1" spans="1:43">
      <c r="A29" s="59"/>
      <c r="B29" s="60"/>
      <c r="C29" s="61"/>
      <c r="D29" s="65"/>
      <c r="E29" s="63">
        <v>24</v>
      </c>
      <c r="F29" s="43" t="s">
        <v>101</v>
      </c>
      <c r="G29" s="64" t="s">
        <v>56</v>
      </c>
      <c r="H29" s="64" t="s">
        <v>10</v>
      </c>
      <c r="I29" s="80">
        <v>44743</v>
      </c>
      <c r="J29" s="80">
        <v>44773</v>
      </c>
      <c r="K29" s="80"/>
      <c r="L29" s="80"/>
      <c r="M29" s="80"/>
      <c r="N29" s="80"/>
      <c r="O29" s="80"/>
      <c r="P29" s="81"/>
      <c r="Q29" s="81"/>
      <c r="R29" s="81"/>
      <c r="S29" s="81"/>
      <c r="T29" s="81"/>
      <c r="U29" s="81"/>
      <c r="V29" s="81"/>
      <c r="W29" s="81"/>
      <c r="X29" s="81" t="s">
        <v>98</v>
      </c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 t="s">
        <v>99</v>
      </c>
      <c r="AJ29" s="81"/>
      <c r="AK29" s="81"/>
      <c r="AL29" s="81"/>
      <c r="AM29" s="81"/>
      <c r="AN29" s="81"/>
      <c r="AO29" s="81"/>
      <c r="AP29" s="89"/>
      <c r="AQ29" s="71"/>
    </row>
    <row r="30" spans="1:43">
      <c r="A30" s="59"/>
      <c r="B30" s="60"/>
      <c r="C30" s="61"/>
      <c r="D30" s="65"/>
      <c r="E30" s="63">
        <v>25</v>
      </c>
      <c r="F30" s="43" t="s">
        <v>102</v>
      </c>
      <c r="G30" s="64" t="s">
        <v>56</v>
      </c>
      <c r="H30" s="64" t="s">
        <v>10</v>
      </c>
      <c r="I30" s="80">
        <v>44743</v>
      </c>
      <c r="J30" s="80">
        <v>44773</v>
      </c>
      <c r="K30" s="80"/>
      <c r="L30" s="80"/>
      <c r="M30" s="80"/>
      <c r="N30" s="80"/>
      <c r="O30" s="80"/>
      <c r="P30" s="81"/>
      <c r="Q30" s="81"/>
      <c r="R30" s="81"/>
      <c r="S30" s="81"/>
      <c r="T30" s="81"/>
      <c r="U30" s="81"/>
      <c r="V30" s="81"/>
      <c r="W30" s="81"/>
      <c r="X30" s="81" t="s">
        <v>98</v>
      </c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 t="s">
        <v>99</v>
      </c>
      <c r="AJ30" s="81"/>
      <c r="AK30" s="81"/>
      <c r="AL30" s="81"/>
      <c r="AM30" s="81"/>
      <c r="AN30" s="81"/>
      <c r="AO30" s="81"/>
      <c r="AP30" s="89"/>
      <c r="AQ30" s="71"/>
    </row>
    <row r="31" ht="17" customHeight="1" spans="1:43">
      <c r="A31" s="59"/>
      <c r="B31" s="60"/>
      <c r="C31" s="61"/>
      <c r="D31" s="68"/>
      <c r="E31" s="63">
        <v>26</v>
      </c>
      <c r="F31" s="43" t="s">
        <v>103</v>
      </c>
      <c r="G31" s="64" t="s">
        <v>56</v>
      </c>
      <c r="H31" s="64" t="s">
        <v>10</v>
      </c>
      <c r="I31" s="80">
        <v>44743</v>
      </c>
      <c r="J31" s="80">
        <v>44773</v>
      </c>
      <c r="K31" s="80"/>
      <c r="L31" s="80"/>
      <c r="M31" s="80"/>
      <c r="N31" s="80"/>
      <c r="O31" s="80"/>
      <c r="P31" s="81"/>
      <c r="Q31" s="81"/>
      <c r="R31" s="81"/>
      <c r="S31" s="81"/>
      <c r="T31" s="81"/>
      <c r="U31" s="81" t="s">
        <v>104</v>
      </c>
      <c r="V31" s="81"/>
      <c r="W31" s="81"/>
      <c r="X31" s="81"/>
      <c r="Y31" s="81"/>
      <c r="Z31" s="81"/>
      <c r="AA31" s="81"/>
      <c r="AB31" s="81" t="s">
        <v>104</v>
      </c>
      <c r="AC31" s="81"/>
      <c r="AD31" s="81"/>
      <c r="AE31" s="81"/>
      <c r="AF31" s="81"/>
      <c r="AG31" s="81"/>
      <c r="AH31" s="81"/>
      <c r="AI31" s="81" t="s">
        <v>104</v>
      </c>
      <c r="AJ31" s="81"/>
      <c r="AK31" s="81"/>
      <c r="AL31" s="81"/>
      <c r="AM31" s="81"/>
      <c r="AN31" s="81"/>
      <c r="AO31" s="81" t="s">
        <v>104</v>
      </c>
      <c r="AP31" s="89"/>
      <c r="AQ31" s="71"/>
    </row>
    <row r="32" ht="17" customHeight="1" spans="1:43">
      <c r="A32" s="59"/>
      <c r="B32" s="60"/>
      <c r="C32" s="60" t="s">
        <v>38</v>
      </c>
      <c r="D32" s="69"/>
      <c r="E32" s="63">
        <v>27</v>
      </c>
      <c r="F32" s="43" t="s">
        <v>105</v>
      </c>
      <c r="G32" s="64" t="s">
        <v>56</v>
      </c>
      <c r="H32" s="64" t="s">
        <v>10</v>
      </c>
      <c r="I32" s="80">
        <v>44738</v>
      </c>
      <c r="J32" s="80">
        <v>44761</v>
      </c>
      <c r="K32" s="80"/>
      <c r="L32" s="80"/>
      <c r="M32" s="80"/>
      <c r="N32" s="80"/>
      <c r="O32" s="80"/>
      <c r="P32" s="81"/>
      <c r="Q32" s="81"/>
      <c r="R32" s="81"/>
      <c r="S32" s="81"/>
      <c r="T32" s="81"/>
      <c r="U32" s="81"/>
      <c r="V32" s="81" t="s">
        <v>70</v>
      </c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9"/>
      <c r="AQ32" s="71"/>
    </row>
    <row r="33" spans="1:43">
      <c r="A33" s="59"/>
      <c r="B33" s="60"/>
      <c r="C33" s="60"/>
      <c r="D33" s="69"/>
      <c r="E33" s="63">
        <v>28</v>
      </c>
      <c r="F33" s="70" t="s">
        <v>106</v>
      </c>
      <c r="G33" s="64" t="s">
        <v>56</v>
      </c>
      <c r="H33" s="64" t="s">
        <v>10</v>
      </c>
      <c r="I33" s="80">
        <v>44740</v>
      </c>
      <c r="J33" s="80">
        <v>44745</v>
      </c>
      <c r="K33" s="80"/>
      <c r="L33" s="80"/>
      <c r="M33" s="80"/>
      <c r="N33" s="80"/>
      <c r="O33" s="80"/>
      <c r="P33" s="81"/>
      <c r="Q33" s="81">
        <f t="shared" ref="Q33:AC33" si="5">_xlfn.IFS(Q$4&lt;$I33,0,Q$4&lt;=$J33,1,Q$4&gt;$J33,0)</f>
        <v>1</v>
      </c>
      <c r="R33" s="81" t="s">
        <v>107</v>
      </c>
      <c r="S33" s="81">
        <f t="shared" si="5"/>
        <v>0</v>
      </c>
      <c r="T33" s="81">
        <f t="shared" si="5"/>
        <v>0</v>
      </c>
      <c r="U33" s="81">
        <f t="shared" si="5"/>
        <v>0</v>
      </c>
      <c r="V33" s="81">
        <f t="shared" si="5"/>
        <v>0</v>
      </c>
      <c r="W33" s="81">
        <f t="shared" si="5"/>
        <v>0</v>
      </c>
      <c r="X33" s="81">
        <f t="shared" si="5"/>
        <v>0</v>
      </c>
      <c r="Y33" s="81">
        <f t="shared" si="5"/>
        <v>0</v>
      </c>
      <c r="Z33" s="81">
        <f t="shared" si="5"/>
        <v>0</v>
      </c>
      <c r="AA33" s="81">
        <f t="shared" si="5"/>
        <v>0</v>
      </c>
      <c r="AB33" s="81">
        <f t="shared" si="5"/>
        <v>0</v>
      </c>
      <c r="AC33" s="81">
        <f t="shared" si="5"/>
        <v>0</v>
      </c>
      <c r="AD33" s="81"/>
      <c r="AE33" s="81"/>
      <c r="AF33" s="81"/>
      <c r="AG33" s="81">
        <f>_xlfn.IFS(AG$4&lt;$I33,0,AG$4&lt;=$J33,1,AG$4&gt;$J33,0)</f>
        <v>0</v>
      </c>
      <c r="AH33" s="81">
        <f>_xlfn.IFS(AH$4&lt;$I33,0,AH$4&lt;=$J33,1,AH$4&gt;$J33,0)</f>
        <v>0</v>
      </c>
      <c r="AI33" s="81"/>
      <c r="AJ33" s="81"/>
      <c r="AK33" s="81"/>
      <c r="AL33" s="81"/>
      <c r="AM33" s="81"/>
      <c r="AN33" s="81"/>
      <c r="AO33" s="81"/>
      <c r="AP33" s="89"/>
      <c r="AQ33" s="71"/>
    </row>
    <row r="34" spans="1:43">
      <c r="A34" s="71"/>
      <c r="B34" s="71"/>
      <c r="C34" s="71"/>
      <c r="D34" s="71"/>
      <c r="E34" s="71"/>
      <c r="F34" s="71"/>
      <c r="G34" s="72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</row>
  </sheetData>
  <mergeCells count="21">
    <mergeCell ref="A1:AP1"/>
    <mergeCell ref="A2:AP2"/>
    <mergeCell ref="C3:D3"/>
    <mergeCell ref="K3:O3"/>
    <mergeCell ref="P3:AH3"/>
    <mergeCell ref="AJ3:AP3"/>
    <mergeCell ref="A3:A4"/>
    <mergeCell ref="A5:A33"/>
    <mergeCell ref="B3:B4"/>
    <mergeCell ref="B5:B33"/>
    <mergeCell ref="C5:C30"/>
    <mergeCell ref="C32:C33"/>
    <mergeCell ref="D5:D7"/>
    <mergeCell ref="D25:D26"/>
    <mergeCell ref="D27:D30"/>
    <mergeCell ref="E3:E4"/>
    <mergeCell ref="F3:F4"/>
    <mergeCell ref="G3:G4"/>
    <mergeCell ref="H3:H4"/>
    <mergeCell ref="I3:I4"/>
    <mergeCell ref="J3:J4"/>
  </mergeCells>
  <conditionalFormatting sqref="P5:AO33">
    <cfRule type="cellIs" dxfId="0" priority="1" operator="greaterThan">
      <formula>0</formula>
    </cfRule>
  </conditionalFormatting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8"/>
  <sheetViews>
    <sheetView topLeftCell="A359" workbookViewId="0">
      <selection activeCell="D384" sqref="D384"/>
    </sheetView>
  </sheetViews>
  <sheetFormatPr defaultColWidth="9" defaultRowHeight="13.5"/>
  <cols>
    <col min="1" max="1" width="3.875" customWidth="1"/>
    <col min="3" max="3" width="15.375" customWidth="1"/>
    <col min="4" max="4" width="22.75" customWidth="1"/>
    <col min="8" max="8" width="25.875" customWidth="1"/>
  </cols>
  <sheetData>
    <row r="1" spans="1:9">
      <c r="A1" t="s">
        <v>1</v>
      </c>
      <c r="B1" s="38" t="s">
        <v>108</v>
      </c>
      <c r="C1" s="38" t="s">
        <v>109</v>
      </c>
      <c r="D1" s="39" t="s">
        <v>110</v>
      </c>
      <c r="E1" s="38" t="s">
        <v>111</v>
      </c>
      <c r="F1" s="38" t="s">
        <v>46</v>
      </c>
      <c r="G1" s="38" t="s">
        <v>112</v>
      </c>
      <c r="H1" s="40" t="s">
        <v>113</v>
      </c>
      <c r="I1" s="48"/>
    </row>
    <row r="2" spans="1:9">
      <c r="A2">
        <v>1</v>
      </c>
      <c r="B2" s="41">
        <v>44715</v>
      </c>
      <c r="C2" s="42" t="s">
        <v>114</v>
      </c>
      <c r="D2" s="43" t="s">
        <v>115</v>
      </c>
      <c r="E2" s="44" t="s">
        <v>116</v>
      </c>
      <c r="F2" s="44" t="s">
        <v>117</v>
      </c>
      <c r="G2" s="45">
        <v>1</v>
      </c>
      <c r="H2" s="42" t="s">
        <v>118</v>
      </c>
      <c r="I2" s="49"/>
    </row>
    <row r="3" spans="1:9">
      <c r="A3">
        <v>2</v>
      </c>
      <c r="B3" s="41">
        <v>44716</v>
      </c>
      <c r="C3" s="42" t="s">
        <v>119</v>
      </c>
      <c r="D3" s="43" t="s">
        <v>120</v>
      </c>
      <c r="E3" s="44" t="s">
        <v>121</v>
      </c>
      <c r="F3" s="44" t="s">
        <v>122</v>
      </c>
      <c r="G3" s="45">
        <v>4</v>
      </c>
      <c r="H3" s="42" t="s">
        <v>123</v>
      </c>
      <c r="I3" s="49"/>
    </row>
    <row r="4" spans="1:9">
      <c r="A4">
        <v>3</v>
      </c>
      <c r="B4" s="46">
        <v>44716</v>
      </c>
      <c r="C4" s="42" t="s">
        <v>119</v>
      </c>
      <c r="D4" s="43" t="s">
        <v>124</v>
      </c>
      <c r="E4" s="44"/>
      <c r="F4" s="44" t="s">
        <v>125</v>
      </c>
      <c r="G4" s="45">
        <v>1</v>
      </c>
      <c r="H4" s="42" t="s">
        <v>123</v>
      </c>
      <c r="I4" s="49"/>
    </row>
    <row r="5" spans="1:9">
      <c r="A5">
        <v>4</v>
      </c>
      <c r="B5" s="46">
        <v>44716</v>
      </c>
      <c r="C5" s="42" t="s">
        <v>126</v>
      </c>
      <c r="D5" s="43" t="s">
        <v>127</v>
      </c>
      <c r="E5" s="44"/>
      <c r="F5" s="44" t="s">
        <v>128</v>
      </c>
      <c r="G5" s="45">
        <v>200</v>
      </c>
      <c r="H5" s="42" t="s">
        <v>129</v>
      </c>
      <c r="I5" s="49"/>
    </row>
    <row r="6" spans="1:9">
      <c r="A6">
        <v>5</v>
      </c>
      <c r="B6" s="46">
        <v>44716</v>
      </c>
      <c r="C6" s="42" t="s">
        <v>126</v>
      </c>
      <c r="D6" s="43" t="s">
        <v>130</v>
      </c>
      <c r="E6" s="44"/>
      <c r="F6" s="44" t="s">
        <v>128</v>
      </c>
      <c r="G6" s="45">
        <v>100</v>
      </c>
      <c r="H6" s="42" t="s">
        <v>129</v>
      </c>
      <c r="I6" s="49"/>
    </row>
    <row r="7" spans="1:9">
      <c r="A7">
        <v>6</v>
      </c>
      <c r="B7" s="46">
        <v>44718</v>
      </c>
      <c r="C7" s="42" t="s">
        <v>131</v>
      </c>
      <c r="D7" s="43" t="s">
        <v>132</v>
      </c>
      <c r="E7" s="44"/>
      <c r="F7" s="44" t="s">
        <v>122</v>
      </c>
      <c r="G7" s="45">
        <v>16</v>
      </c>
      <c r="H7" s="42" t="s">
        <v>133</v>
      </c>
      <c r="I7" s="49"/>
    </row>
    <row r="8" spans="1:9">
      <c r="A8">
        <v>7</v>
      </c>
      <c r="B8" s="46">
        <v>44718</v>
      </c>
      <c r="C8" s="42" t="s">
        <v>134</v>
      </c>
      <c r="D8" s="43"/>
      <c r="E8" s="44"/>
      <c r="F8" s="44" t="s">
        <v>135</v>
      </c>
      <c r="G8" s="45">
        <v>2</v>
      </c>
      <c r="H8" s="42" t="s">
        <v>133</v>
      </c>
      <c r="I8" s="49"/>
    </row>
    <row r="9" spans="1:9">
      <c r="A9">
        <v>8</v>
      </c>
      <c r="B9" s="46">
        <v>44719</v>
      </c>
      <c r="C9" s="42" t="s">
        <v>136</v>
      </c>
      <c r="D9" s="43"/>
      <c r="E9" s="44"/>
      <c r="F9" s="44" t="s">
        <v>137</v>
      </c>
      <c r="G9" s="45">
        <v>2</v>
      </c>
      <c r="H9" s="42" t="s">
        <v>138</v>
      </c>
      <c r="I9" s="49"/>
    </row>
    <row r="10" spans="1:9">
      <c r="A10">
        <v>9</v>
      </c>
      <c r="B10" s="46">
        <v>44719</v>
      </c>
      <c r="C10" s="42" t="s">
        <v>139</v>
      </c>
      <c r="D10" s="43">
        <v>50</v>
      </c>
      <c r="E10" s="44"/>
      <c r="F10" s="44" t="s">
        <v>122</v>
      </c>
      <c r="G10" s="45">
        <v>2</v>
      </c>
      <c r="H10" s="42" t="s">
        <v>140</v>
      </c>
      <c r="I10" s="49"/>
    </row>
    <row r="11" spans="1:9">
      <c r="A11">
        <v>10</v>
      </c>
      <c r="B11" s="46">
        <v>44719</v>
      </c>
      <c r="C11" s="42" t="s">
        <v>141</v>
      </c>
      <c r="D11" s="43">
        <v>350</v>
      </c>
      <c r="E11" s="44"/>
      <c r="F11" s="44" t="s">
        <v>117</v>
      </c>
      <c r="G11" s="45">
        <v>5</v>
      </c>
      <c r="H11" s="42" t="s">
        <v>129</v>
      </c>
      <c r="I11" s="49"/>
    </row>
    <row r="12" spans="1:9">
      <c r="A12">
        <v>11</v>
      </c>
      <c r="B12" s="46">
        <v>44719</v>
      </c>
      <c r="C12" s="42" t="s">
        <v>142</v>
      </c>
      <c r="D12" s="43">
        <v>300</v>
      </c>
      <c r="E12" s="44"/>
      <c r="F12" s="44" t="s">
        <v>122</v>
      </c>
      <c r="G12" s="45">
        <v>4</v>
      </c>
      <c r="H12" s="42" t="s">
        <v>129</v>
      </c>
      <c r="I12" s="49"/>
    </row>
    <row r="13" spans="1:9">
      <c r="A13">
        <v>12</v>
      </c>
      <c r="B13" s="46">
        <v>44719</v>
      </c>
      <c r="C13" s="42" t="s">
        <v>143</v>
      </c>
      <c r="D13" s="43">
        <v>25</v>
      </c>
      <c r="E13" s="44"/>
      <c r="F13" s="44" t="s">
        <v>122</v>
      </c>
      <c r="G13" s="45">
        <v>30</v>
      </c>
      <c r="H13" s="42" t="s">
        <v>129</v>
      </c>
      <c r="I13" s="49"/>
    </row>
    <row r="14" spans="1:9">
      <c r="A14">
        <v>13</v>
      </c>
      <c r="B14" s="46">
        <v>44719</v>
      </c>
      <c r="C14" s="42" t="s">
        <v>144</v>
      </c>
      <c r="D14" s="43">
        <v>125</v>
      </c>
      <c r="E14" s="44"/>
      <c r="F14" s="44" t="s">
        <v>122</v>
      </c>
      <c r="G14" s="45">
        <v>4</v>
      </c>
      <c r="H14" s="42" t="s">
        <v>129</v>
      </c>
      <c r="I14" s="49"/>
    </row>
    <row r="15" spans="1:9">
      <c r="A15">
        <v>14</v>
      </c>
      <c r="B15" s="46">
        <v>44719</v>
      </c>
      <c r="C15" s="42" t="s">
        <v>145</v>
      </c>
      <c r="D15" s="43" t="s">
        <v>146</v>
      </c>
      <c r="E15" s="44"/>
      <c r="F15" s="44" t="s">
        <v>117</v>
      </c>
      <c r="G15" s="45">
        <v>10</v>
      </c>
      <c r="H15" s="42" t="s">
        <v>129</v>
      </c>
      <c r="I15" s="49"/>
    </row>
    <row r="16" spans="1:9">
      <c r="A16">
        <v>15</v>
      </c>
      <c r="B16" s="46">
        <v>44719</v>
      </c>
      <c r="C16" s="42" t="s">
        <v>147</v>
      </c>
      <c r="D16" s="43" t="s">
        <v>148</v>
      </c>
      <c r="E16" s="44"/>
      <c r="F16" s="44" t="s">
        <v>122</v>
      </c>
      <c r="G16" s="45">
        <v>8</v>
      </c>
      <c r="H16" s="42" t="s">
        <v>149</v>
      </c>
      <c r="I16" s="49"/>
    </row>
    <row r="17" spans="1:9">
      <c r="A17">
        <v>16</v>
      </c>
      <c r="B17" s="46">
        <v>44719</v>
      </c>
      <c r="C17" s="42" t="s">
        <v>150</v>
      </c>
      <c r="D17" s="43"/>
      <c r="E17" s="44"/>
      <c r="F17" s="44" t="s">
        <v>151</v>
      </c>
      <c r="G17" s="45">
        <v>1</v>
      </c>
      <c r="H17" s="42" t="s">
        <v>129</v>
      </c>
      <c r="I17" s="49"/>
    </row>
    <row r="18" spans="1:9">
      <c r="A18">
        <v>17</v>
      </c>
      <c r="B18" s="46">
        <v>44720</v>
      </c>
      <c r="C18" s="42" t="s">
        <v>152</v>
      </c>
      <c r="D18" s="43" t="s">
        <v>153</v>
      </c>
      <c r="E18" s="44"/>
      <c r="F18" s="44" t="s">
        <v>128</v>
      </c>
      <c r="G18" s="45">
        <v>10</v>
      </c>
      <c r="H18" s="42" t="s">
        <v>154</v>
      </c>
      <c r="I18" s="49"/>
    </row>
    <row r="19" spans="1:9">
      <c r="A19">
        <v>18</v>
      </c>
      <c r="B19" s="46">
        <v>44720</v>
      </c>
      <c r="C19" s="42" t="s">
        <v>152</v>
      </c>
      <c r="D19" s="43" t="s">
        <v>155</v>
      </c>
      <c r="E19" s="44"/>
      <c r="F19" s="44" t="s">
        <v>128</v>
      </c>
      <c r="G19" s="45">
        <v>6</v>
      </c>
      <c r="H19" s="42" t="s">
        <v>154</v>
      </c>
      <c r="I19" s="49"/>
    </row>
    <row r="20" spans="1:9">
      <c r="A20">
        <v>19</v>
      </c>
      <c r="B20" s="46">
        <v>44720</v>
      </c>
      <c r="C20" s="42" t="s">
        <v>152</v>
      </c>
      <c r="D20" s="43" t="s">
        <v>156</v>
      </c>
      <c r="E20" s="44"/>
      <c r="F20" s="44" t="s">
        <v>128</v>
      </c>
      <c r="G20" s="45">
        <v>2</v>
      </c>
      <c r="H20" s="42" t="s">
        <v>154</v>
      </c>
      <c r="I20" s="49"/>
    </row>
    <row r="21" spans="1:9">
      <c r="A21">
        <v>20</v>
      </c>
      <c r="B21" s="46">
        <v>44720</v>
      </c>
      <c r="C21" s="42" t="s">
        <v>157</v>
      </c>
      <c r="D21" s="43" t="s">
        <v>158</v>
      </c>
      <c r="E21" s="44"/>
      <c r="F21" s="44" t="s">
        <v>159</v>
      </c>
      <c r="G21" s="45">
        <v>2</v>
      </c>
      <c r="H21" s="42" t="s">
        <v>154</v>
      </c>
      <c r="I21" s="49"/>
    </row>
    <row r="22" spans="1:9">
      <c r="A22">
        <v>21</v>
      </c>
      <c r="B22" s="46">
        <v>44720</v>
      </c>
      <c r="C22" s="42" t="s">
        <v>160</v>
      </c>
      <c r="D22" s="43" t="s">
        <v>161</v>
      </c>
      <c r="E22" s="44"/>
      <c r="F22" s="44" t="s">
        <v>159</v>
      </c>
      <c r="G22" s="45">
        <v>1</v>
      </c>
      <c r="H22" s="42" t="s">
        <v>154</v>
      </c>
      <c r="I22" s="49"/>
    </row>
    <row r="23" spans="1:9">
      <c r="A23">
        <v>22</v>
      </c>
      <c r="B23" s="46">
        <v>44720</v>
      </c>
      <c r="C23" s="42" t="s">
        <v>162</v>
      </c>
      <c r="D23" s="43" t="s">
        <v>163</v>
      </c>
      <c r="E23" s="44"/>
      <c r="F23" s="44" t="s">
        <v>164</v>
      </c>
      <c r="G23" s="45">
        <v>2</v>
      </c>
      <c r="H23" s="42" t="s">
        <v>154</v>
      </c>
      <c r="I23" s="49"/>
    </row>
    <row r="24" spans="1:9">
      <c r="A24">
        <v>23</v>
      </c>
      <c r="B24" s="46">
        <v>44720</v>
      </c>
      <c r="C24" s="42" t="s">
        <v>165</v>
      </c>
      <c r="D24" s="43" t="s">
        <v>166</v>
      </c>
      <c r="E24" s="44"/>
      <c r="F24" s="44" t="s">
        <v>159</v>
      </c>
      <c r="G24" s="45">
        <v>20</v>
      </c>
      <c r="H24" s="42" t="s">
        <v>154</v>
      </c>
      <c r="I24" s="49"/>
    </row>
    <row r="25" spans="1:9">
      <c r="A25">
        <v>24</v>
      </c>
      <c r="B25" s="46">
        <v>44720</v>
      </c>
      <c r="C25" s="42" t="s">
        <v>167</v>
      </c>
      <c r="D25" s="43"/>
      <c r="E25" s="44"/>
      <c r="F25" s="44" t="s">
        <v>125</v>
      </c>
      <c r="G25" s="45">
        <v>1</v>
      </c>
      <c r="H25" s="42" t="s">
        <v>154</v>
      </c>
      <c r="I25" s="49"/>
    </row>
    <row r="26" spans="1:9">
      <c r="A26">
        <v>25</v>
      </c>
      <c r="B26" s="46">
        <v>44721</v>
      </c>
      <c r="C26" s="42" t="s">
        <v>168</v>
      </c>
      <c r="D26" s="43" t="s">
        <v>169</v>
      </c>
      <c r="E26" s="44"/>
      <c r="F26" s="44" t="s">
        <v>125</v>
      </c>
      <c r="G26" s="45">
        <v>1</v>
      </c>
      <c r="H26" s="42" t="s">
        <v>154</v>
      </c>
      <c r="I26" s="49"/>
    </row>
    <row r="27" ht="24" spans="1:9">
      <c r="A27">
        <v>26</v>
      </c>
      <c r="B27" s="46">
        <v>44723</v>
      </c>
      <c r="C27" s="42" t="s">
        <v>170</v>
      </c>
      <c r="D27" s="43" t="s">
        <v>171</v>
      </c>
      <c r="E27" s="44"/>
      <c r="F27" s="44" t="s">
        <v>172</v>
      </c>
      <c r="G27" s="45">
        <v>1</v>
      </c>
      <c r="H27" s="42" t="s">
        <v>129</v>
      </c>
      <c r="I27" s="49"/>
    </row>
    <row r="28" spans="1:9">
      <c r="A28">
        <v>27</v>
      </c>
      <c r="B28" s="46">
        <v>44723</v>
      </c>
      <c r="C28" s="42" t="s">
        <v>173</v>
      </c>
      <c r="D28" s="43">
        <v>160</v>
      </c>
      <c r="E28" s="44"/>
      <c r="F28" s="44" t="s">
        <v>128</v>
      </c>
      <c r="G28" s="45">
        <v>20</v>
      </c>
      <c r="H28" s="42" t="s">
        <v>123</v>
      </c>
      <c r="I28" s="49"/>
    </row>
    <row r="29" spans="1:9">
      <c r="A29">
        <v>28</v>
      </c>
      <c r="B29" s="46">
        <v>44723</v>
      </c>
      <c r="C29" s="42" t="s">
        <v>174</v>
      </c>
      <c r="D29" s="43">
        <v>160</v>
      </c>
      <c r="E29" s="44"/>
      <c r="F29" s="44" t="s">
        <v>175</v>
      </c>
      <c r="G29" s="45">
        <v>4</v>
      </c>
      <c r="H29" s="42" t="s">
        <v>123</v>
      </c>
      <c r="I29" s="49"/>
    </row>
    <row r="30" spans="1:9">
      <c r="A30">
        <v>29</v>
      </c>
      <c r="B30" s="46">
        <v>44723</v>
      </c>
      <c r="C30" s="42" t="s">
        <v>176</v>
      </c>
      <c r="D30" s="43">
        <v>160</v>
      </c>
      <c r="E30" s="44"/>
      <c r="F30" s="44" t="s">
        <v>122</v>
      </c>
      <c r="G30" s="45">
        <v>4</v>
      </c>
      <c r="H30" s="42" t="s">
        <v>123</v>
      </c>
      <c r="I30" s="49"/>
    </row>
    <row r="31" spans="1:9">
      <c r="A31">
        <v>30</v>
      </c>
      <c r="B31" s="46">
        <v>44723</v>
      </c>
      <c r="C31" s="42" t="s">
        <v>177</v>
      </c>
      <c r="D31" s="43"/>
      <c r="E31" s="44"/>
      <c r="F31" s="44" t="s">
        <v>178</v>
      </c>
      <c r="G31" s="45">
        <v>2</v>
      </c>
      <c r="H31" s="42" t="s">
        <v>123</v>
      </c>
      <c r="I31" s="49"/>
    </row>
    <row r="32" spans="1:9">
      <c r="A32">
        <v>31</v>
      </c>
      <c r="B32" s="46">
        <v>44723</v>
      </c>
      <c r="C32" s="42" t="s">
        <v>179</v>
      </c>
      <c r="D32" s="43">
        <v>160</v>
      </c>
      <c r="E32" s="44"/>
      <c r="F32" s="44" t="s">
        <v>122</v>
      </c>
      <c r="G32" s="45">
        <v>8</v>
      </c>
      <c r="H32" s="42" t="s">
        <v>123</v>
      </c>
      <c r="I32" s="49"/>
    </row>
    <row r="33" spans="1:9">
      <c r="A33">
        <v>32</v>
      </c>
      <c r="B33" s="46">
        <v>44723</v>
      </c>
      <c r="C33" s="42" t="s">
        <v>180</v>
      </c>
      <c r="D33" s="43">
        <v>160</v>
      </c>
      <c r="E33" s="44"/>
      <c r="F33" s="44" t="s">
        <v>122</v>
      </c>
      <c r="G33" s="45">
        <v>1</v>
      </c>
      <c r="H33" s="42" t="s">
        <v>123</v>
      </c>
      <c r="I33" s="49"/>
    </row>
    <row r="34" spans="1:9">
      <c r="A34">
        <v>33</v>
      </c>
      <c r="B34" s="46">
        <v>44723</v>
      </c>
      <c r="C34" s="42" t="s">
        <v>181</v>
      </c>
      <c r="D34" s="43">
        <v>25</v>
      </c>
      <c r="E34" s="44"/>
      <c r="F34" s="44" t="s">
        <v>122</v>
      </c>
      <c r="G34" s="45">
        <v>1</v>
      </c>
      <c r="H34" s="42" t="s">
        <v>123</v>
      </c>
      <c r="I34" s="49"/>
    </row>
    <row r="35" spans="1:9">
      <c r="A35">
        <v>34</v>
      </c>
      <c r="B35" s="46">
        <v>44723</v>
      </c>
      <c r="C35" s="42" t="s">
        <v>182</v>
      </c>
      <c r="D35" s="43"/>
      <c r="E35" s="44"/>
      <c r="F35" s="44" t="s">
        <v>122</v>
      </c>
      <c r="G35" s="45">
        <v>10</v>
      </c>
      <c r="H35" s="42" t="s">
        <v>123</v>
      </c>
      <c r="I35" s="49"/>
    </row>
    <row r="36" spans="1:9">
      <c r="A36">
        <v>35</v>
      </c>
      <c r="B36" s="46">
        <v>44723</v>
      </c>
      <c r="C36" s="42" t="s">
        <v>169</v>
      </c>
      <c r="D36" s="43"/>
      <c r="E36" s="44"/>
      <c r="F36" s="44" t="s">
        <v>125</v>
      </c>
      <c r="G36" s="45">
        <v>1</v>
      </c>
      <c r="H36" s="42" t="s">
        <v>123</v>
      </c>
      <c r="I36" s="49"/>
    </row>
    <row r="37" spans="1:9">
      <c r="A37">
        <v>36</v>
      </c>
      <c r="B37" s="46">
        <v>44723</v>
      </c>
      <c r="C37" s="42" t="s">
        <v>183</v>
      </c>
      <c r="D37" s="43" t="s">
        <v>184</v>
      </c>
      <c r="E37" s="44"/>
      <c r="F37" s="44" t="s">
        <v>185</v>
      </c>
      <c r="G37" s="45">
        <v>10</v>
      </c>
      <c r="H37" s="42" t="s">
        <v>186</v>
      </c>
      <c r="I37" s="49"/>
    </row>
    <row r="38" spans="1:9">
      <c r="A38">
        <v>37</v>
      </c>
      <c r="B38" s="46">
        <v>44708</v>
      </c>
      <c r="C38" s="42" t="s">
        <v>187</v>
      </c>
      <c r="D38" s="43">
        <v>65</v>
      </c>
      <c r="E38" s="44"/>
      <c r="F38" s="44" t="s">
        <v>122</v>
      </c>
      <c r="G38" s="45">
        <v>10</v>
      </c>
      <c r="H38" s="42" t="s">
        <v>129</v>
      </c>
      <c r="I38" s="49"/>
    </row>
    <row r="39" spans="1:9">
      <c r="A39">
        <v>38</v>
      </c>
      <c r="B39" s="46">
        <v>44708</v>
      </c>
      <c r="C39" s="42" t="s">
        <v>187</v>
      </c>
      <c r="D39" s="43">
        <v>80</v>
      </c>
      <c r="E39" s="44"/>
      <c r="F39" s="44" t="s">
        <v>122</v>
      </c>
      <c r="G39" s="45">
        <v>4</v>
      </c>
      <c r="H39" s="42" t="s">
        <v>129</v>
      </c>
      <c r="I39" s="49"/>
    </row>
    <row r="40" spans="1:9">
      <c r="A40">
        <v>39</v>
      </c>
      <c r="B40" s="46">
        <v>44709</v>
      </c>
      <c r="C40" s="42" t="s">
        <v>188</v>
      </c>
      <c r="D40" s="43">
        <v>50</v>
      </c>
      <c r="E40" s="44"/>
      <c r="F40" s="44" t="s">
        <v>122</v>
      </c>
      <c r="G40" s="45">
        <v>2</v>
      </c>
      <c r="H40" s="42" t="s">
        <v>129</v>
      </c>
      <c r="I40" s="49"/>
    </row>
    <row r="41" spans="1:9">
      <c r="A41">
        <v>40</v>
      </c>
      <c r="B41" s="46">
        <v>44709</v>
      </c>
      <c r="C41" s="42" t="s">
        <v>189</v>
      </c>
      <c r="D41" s="43">
        <v>50</v>
      </c>
      <c r="E41" s="44"/>
      <c r="F41" s="44" t="s">
        <v>122</v>
      </c>
      <c r="G41" s="45">
        <v>2</v>
      </c>
      <c r="H41" s="42" t="s">
        <v>129</v>
      </c>
      <c r="I41" s="49"/>
    </row>
    <row r="42" spans="1:9">
      <c r="A42">
        <v>41</v>
      </c>
      <c r="B42" s="46">
        <v>44723</v>
      </c>
      <c r="C42" s="42" t="s">
        <v>190</v>
      </c>
      <c r="D42" s="43">
        <v>15</v>
      </c>
      <c r="E42" s="44"/>
      <c r="F42" s="44" t="s">
        <v>122</v>
      </c>
      <c r="G42" s="45">
        <v>1</v>
      </c>
      <c r="H42" s="42" t="s">
        <v>123</v>
      </c>
      <c r="I42" s="49"/>
    </row>
    <row r="43" spans="1:9">
      <c r="A43">
        <v>42</v>
      </c>
      <c r="B43" s="46">
        <v>44723</v>
      </c>
      <c r="C43" s="42" t="s">
        <v>191</v>
      </c>
      <c r="D43" s="43">
        <v>15</v>
      </c>
      <c r="E43" s="44"/>
      <c r="F43" s="44" t="s">
        <v>122</v>
      </c>
      <c r="G43" s="45">
        <v>1</v>
      </c>
      <c r="H43" s="42" t="s">
        <v>123</v>
      </c>
      <c r="I43" s="49"/>
    </row>
    <row r="44" spans="1:9">
      <c r="A44">
        <v>43</v>
      </c>
      <c r="B44" s="46">
        <v>44723</v>
      </c>
      <c r="C44" s="42" t="s">
        <v>192</v>
      </c>
      <c r="D44" s="43">
        <v>15</v>
      </c>
      <c r="E44" s="44"/>
      <c r="F44" s="44" t="s">
        <v>122</v>
      </c>
      <c r="G44" s="45">
        <v>1</v>
      </c>
      <c r="H44" s="42" t="s">
        <v>123</v>
      </c>
      <c r="I44" s="49"/>
    </row>
    <row r="45" spans="1:9">
      <c r="A45">
        <v>44</v>
      </c>
      <c r="B45" s="46">
        <v>44723</v>
      </c>
      <c r="C45" s="42" t="s">
        <v>193</v>
      </c>
      <c r="D45" s="43">
        <v>15</v>
      </c>
      <c r="E45" s="44"/>
      <c r="F45" s="44" t="s">
        <v>122</v>
      </c>
      <c r="G45" s="45">
        <v>1</v>
      </c>
      <c r="H45" s="42" t="s">
        <v>123</v>
      </c>
      <c r="I45" s="49"/>
    </row>
    <row r="46" spans="1:9">
      <c r="A46">
        <v>45</v>
      </c>
      <c r="B46" s="46">
        <v>44723</v>
      </c>
      <c r="C46" s="42" t="s">
        <v>194</v>
      </c>
      <c r="D46" s="43">
        <v>125</v>
      </c>
      <c r="E46" s="44"/>
      <c r="F46" s="44" t="s">
        <v>172</v>
      </c>
      <c r="G46" s="45">
        <v>8</v>
      </c>
      <c r="H46" s="42" t="s">
        <v>123</v>
      </c>
      <c r="I46" s="49"/>
    </row>
    <row r="47" spans="1:9">
      <c r="A47">
        <v>46</v>
      </c>
      <c r="B47" s="46">
        <v>44723</v>
      </c>
      <c r="C47" s="42" t="s">
        <v>145</v>
      </c>
      <c r="D47" s="43" t="s">
        <v>195</v>
      </c>
      <c r="E47" s="44"/>
      <c r="F47" s="44" t="s">
        <v>117</v>
      </c>
      <c r="G47" s="45">
        <v>64</v>
      </c>
      <c r="H47" s="42" t="s">
        <v>123</v>
      </c>
      <c r="I47" s="49"/>
    </row>
    <row r="48" spans="1:9">
      <c r="A48">
        <v>47</v>
      </c>
      <c r="B48" s="46">
        <v>44723</v>
      </c>
      <c r="C48" s="42" t="s">
        <v>196</v>
      </c>
      <c r="D48" s="43">
        <v>50</v>
      </c>
      <c r="E48" s="44"/>
      <c r="F48" s="44" t="s">
        <v>172</v>
      </c>
      <c r="G48" s="45">
        <v>1</v>
      </c>
      <c r="H48" s="42" t="s">
        <v>123</v>
      </c>
      <c r="I48" s="49"/>
    </row>
    <row r="49" spans="1:9">
      <c r="A49">
        <v>48</v>
      </c>
      <c r="B49" s="46">
        <v>44723</v>
      </c>
      <c r="C49" s="42" t="s">
        <v>188</v>
      </c>
      <c r="D49" s="43">
        <v>50</v>
      </c>
      <c r="E49" s="44"/>
      <c r="F49" s="44" t="s">
        <v>122</v>
      </c>
      <c r="G49" s="45">
        <v>2</v>
      </c>
      <c r="H49" s="42" t="s">
        <v>123</v>
      </c>
      <c r="I49" s="49"/>
    </row>
    <row r="50" spans="1:9">
      <c r="A50">
        <v>49</v>
      </c>
      <c r="B50" s="46">
        <v>44723</v>
      </c>
      <c r="C50" s="42" t="s">
        <v>197</v>
      </c>
      <c r="D50" s="43">
        <v>50</v>
      </c>
      <c r="E50" s="44"/>
      <c r="F50" s="44" t="s">
        <v>122</v>
      </c>
      <c r="G50" s="45">
        <v>1</v>
      </c>
      <c r="H50" s="42" t="s">
        <v>123</v>
      </c>
      <c r="I50" s="49"/>
    </row>
    <row r="51" spans="1:9">
      <c r="A51">
        <v>50</v>
      </c>
      <c r="B51" s="46">
        <v>44723</v>
      </c>
      <c r="C51" s="42" t="s">
        <v>198</v>
      </c>
      <c r="D51" s="43">
        <v>150</v>
      </c>
      <c r="E51" s="44"/>
      <c r="F51" s="44" t="s">
        <v>122</v>
      </c>
      <c r="G51" s="45">
        <v>10</v>
      </c>
      <c r="H51" s="42" t="s">
        <v>123</v>
      </c>
      <c r="I51" s="49"/>
    </row>
    <row r="52" spans="1:9">
      <c r="A52">
        <v>51</v>
      </c>
      <c r="B52" s="46">
        <v>44723</v>
      </c>
      <c r="C52" s="42" t="s">
        <v>145</v>
      </c>
      <c r="D52" s="43" t="s">
        <v>199</v>
      </c>
      <c r="E52" s="44"/>
      <c r="F52" s="44" t="s">
        <v>117</v>
      </c>
      <c r="G52" s="45">
        <v>8</v>
      </c>
      <c r="H52" s="42" t="s">
        <v>123</v>
      </c>
      <c r="I52" s="49"/>
    </row>
    <row r="53" spans="1:9">
      <c r="A53">
        <v>52</v>
      </c>
      <c r="B53" s="46">
        <v>44723</v>
      </c>
      <c r="C53" s="42" t="s">
        <v>200</v>
      </c>
      <c r="D53" s="43">
        <v>150</v>
      </c>
      <c r="E53" s="44"/>
      <c r="F53" s="44" t="s">
        <v>122</v>
      </c>
      <c r="G53" s="45">
        <v>4</v>
      </c>
      <c r="H53" s="42" t="s">
        <v>123</v>
      </c>
      <c r="I53" s="49"/>
    </row>
    <row r="54" spans="1:9">
      <c r="A54">
        <v>53</v>
      </c>
      <c r="B54" s="46">
        <v>44723</v>
      </c>
      <c r="C54" s="42" t="s">
        <v>201</v>
      </c>
      <c r="D54" s="43" t="s">
        <v>202</v>
      </c>
      <c r="E54" s="44"/>
      <c r="F54" s="44" t="s">
        <v>117</v>
      </c>
      <c r="G54" s="45">
        <v>16</v>
      </c>
      <c r="H54" s="42" t="s">
        <v>123</v>
      </c>
      <c r="I54" s="49"/>
    </row>
    <row r="55" spans="1:9">
      <c r="A55">
        <v>54</v>
      </c>
      <c r="B55" s="46">
        <v>44723</v>
      </c>
      <c r="C55" s="42" t="s">
        <v>203</v>
      </c>
      <c r="D55" s="43">
        <v>250</v>
      </c>
      <c r="E55" s="44"/>
      <c r="F55" s="44" t="s">
        <v>175</v>
      </c>
      <c r="G55" s="45">
        <v>4</v>
      </c>
      <c r="H55" s="42" t="s">
        <v>123</v>
      </c>
      <c r="I55" s="49"/>
    </row>
    <row r="56" spans="1:9">
      <c r="A56">
        <v>55</v>
      </c>
      <c r="B56" s="46">
        <v>44723</v>
      </c>
      <c r="C56" s="42" t="s">
        <v>194</v>
      </c>
      <c r="D56" s="43">
        <v>125</v>
      </c>
      <c r="E56" s="44"/>
      <c r="F56" s="44" t="s">
        <v>172</v>
      </c>
      <c r="G56" s="45">
        <v>4</v>
      </c>
      <c r="H56" s="42" t="s">
        <v>123</v>
      </c>
      <c r="I56" s="49"/>
    </row>
    <row r="57" spans="1:9">
      <c r="A57">
        <v>56</v>
      </c>
      <c r="B57" s="46">
        <v>44723</v>
      </c>
      <c r="C57" s="42" t="s">
        <v>203</v>
      </c>
      <c r="D57" s="43">
        <v>125</v>
      </c>
      <c r="E57" s="44"/>
      <c r="F57" s="44" t="s">
        <v>175</v>
      </c>
      <c r="G57" s="45">
        <v>11</v>
      </c>
      <c r="H57" s="42" t="s">
        <v>123</v>
      </c>
      <c r="I57" s="49"/>
    </row>
    <row r="58" spans="1:9">
      <c r="A58">
        <v>57</v>
      </c>
      <c r="B58" s="46">
        <v>44723</v>
      </c>
      <c r="C58" s="42" t="s">
        <v>145</v>
      </c>
      <c r="D58" s="43" t="s">
        <v>195</v>
      </c>
      <c r="E58" s="44"/>
      <c r="F58" s="44" t="s">
        <v>117</v>
      </c>
      <c r="G58" s="45">
        <v>32</v>
      </c>
      <c r="H58" s="42" t="s">
        <v>123</v>
      </c>
      <c r="I58" s="49"/>
    </row>
    <row r="59" spans="1:9">
      <c r="A59">
        <v>58</v>
      </c>
      <c r="B59" s="46">
        <v>44723</v>
      </c>
      <c r="C59" s="42" t="s">
        <v>204</v>
      </c>
      <c r="D59" s="43">
        <v>250</v>
      </c>
      <c r="E59" s="43"/>
      <c r="F59" s="43" t="s">
        <v>172</v>
      </c>
      <c r="G59" s="47">
        <v>2</v>
      </c>
      <c r="H59" s="42" t="s">
        <v>123</v>
      </c>
      <c r="I59" s="49"/>
    </row>
    <row r="60" spans="1:9">
      <c r="A60">
        <v>59</v>
      </c>
      <c r="B60" s="46">
        <v>44723</v>
      </c>
      <c r="C60" s="42" t="s">
        <v>200</v>
      </c>
      <c r="D60" s="43">
        <v>250</v>
      </c>
      <c r="E60" s="43"/>
      <c r="F60" s="43" t="s">
        <v>122</v>
      </c>
      <c r="G60" s="47">
        <v>2</v>
      </c>
      <c r="H60" s="42" t="s">
        <v>123</v>
      </c>
      <c r="I60" s="49"/>
    </row>
    <row r="61" spans="1:9">
      <c r="A61">
        <v>60</v>
      </c>
      <c r="B61" s="46">
        <v>44723</v>
      </c>
      <c r="C61" s="42" t="s">
        <v>145</v>
      </c>
      <c r="D61" s="43" t="s">
        <v>205</v>
      </c>
      <c r="E61" s="43"/>
      <c r="F61" s="43" t="s">
        <v>117</v>
      </c>
      <c r="G61" s="47">
        <v>72</v>
      </c>
      <c r="H61" s="42" t="s">
        <v>123</v>
      </c>
      <c r="I61" s="49"/>
    </row>
    <row r="62" spans="1:9">
      <c r="A62">
        <v>61</v>
      </c>
      <c r="B62" s="46">
        <v>44724</v>
      </c>
      <c r="C62" s="42" t="s">
        <v>206</v>
      </c>
      <c r="D62" s="43"/>
      <c r="E62" s="44"/>
      <c r="F62" s="44" t="s">
        <v>178</v>
      </c>
      <c r="G62" s="45">
        <v>2</v>
      </c>
      <c r="H62" s="42" t="s">
        <v>123</v>
      </c>
      <c r="I62" s="49"/>
    </row>
    <row r="63" spans="1:9">
      <c r="A63">
        <v>62</v>
      </c>
      <c r="B63" s="46">
        <v>44725</v>
      </c>
      <c r="C63" s="42" t="s">
        <v>207</v>
      </c>
      <c r="D63" s="43" t="s">
        <v>208</v>
      </c>
      <c r="E63" s="44"/>
      <c r="F63" s="44" t="s">
        <v>164</v>
      </c>
      <c r="G63" s="45">
        <v>3</v>
      </c>
      <c r="H63" s="42" t="s">
        <v>129</v>
      </c>
      <c r="I63" s="49"/>
    </row>
    <row r="64" spans="1:9">
      <c r="A64">
        <v>63</v>
      </c>
      <c r="B64" s="46">
        <v>44725</v>
      </c>
      <c r="C64" s="42" t="s">
        <v>209</v>
      </c>
      <c r="D64" s="43" t="s">
        <v>210</v>
      </c>
      <c r="E64" s="44"/>
      <c r="F64" s="44" t="s">
        <v>122</v>
      </c>
      <c r="G64" s="45">
        <v>30</v>
      </c>
      <c r="H64" s="42" t="s">
        <v>129</v>
      </c>
      <c r="I64" s="49"/>
    </row>
    <row r="65" spans="1:9">
      <c r="A65">
        <v>64</v>
      </c>
      <c r="B65" s="46">
        <v>44725</v>
      </c>
      <c r="C65" s="42" t="s">
        <v>211</v>
      </c>
      <c r="D65" s="43" t="s">
        <v>212</v>
      </c>
      <c r="E65" s="44"/>
      <c r="F65" s="44" t="s">
        <v>164</v>
      </c>
      <c r="G65" s="45">
        <v>40</v>
      </c>
      <c r="H65" s="42" t="s">
        <v>129</v>
      </c>
      <c r="I65" s="49"/>
    </row>
    <row r="66" spans="1:9">
      <c r="A66">
        <v>65</v>
      </c>
      <c r="B66" s="46">
        <v>44725</v>
      </c>
      <c r="C66" s="42" t="s">
        <v>213</v>
      </c>
      <c r="D66" s="43" t="s">
        <v>214</v>
      </c>
      <c r="E66" s="44"/>
      <c r="F66" s="44" t="s">
        <v>215</v>
      </c>
      <c r="G66" s="45">
        <v>0.1</v>
      </c>
      <c r="H66" s="42" t="s">
        <v>129</v>
      </c>
      <c r="I66" s="49"/>
    </row>
    <row r="67" spans="1:9">
      <c r="A67">
        <v>66</v>
      </c>
      <c r="B67" s="46">
        <v>44725</v>
      </c>
      <c r="C67" s="42" t="s">
        <v>213</v>
      </c>
      <c r="D67" s="43" t="s">
        <v>216</v>
      </c>
      <c r="E67" s="43"/>
      <c r="F67" s="43" t="s">
        <v>215</v>
      </c>
      <c r="G67" s="47">
        <v>0.3</v>
      </c>
      <c r="H67" s="42" t="s">
        <v>129</v>
      </c>
      <c r="I67" s="49"/>
    </row>
    <row r="68" spans="1:9">
      <c r="A68">
        <v>67</v>
      </c>
      <c r="B68" s="46">
        <v>44725</v>
      </c>
      <c r="C68" s="42" t="s">
        <v>217</v>
      </c>
      <c r="D68" s="43" t="s">
        <v>218</v>
      </c>
      <c r="E68" s="43"/>
      <c r="F68" s="43" t="s">
        <v>122</v>
      </c>
      <c r="G68" s="47">
        <v>40</v>
      </c>
      <c r="H68" s="42" t="s">
        <v>129</v>
      </c>
      <c r="I68" s="49"/>
    </row>
    <row r="69" spans="1:9">
      <c r="A69">
        <v>68</v>
      </c>
      <c r="B69" s="46">
        <v>44725</v>
      </c>
      <c r="C69" s="42" t="s">
        <v>217</v>
      </c>
      <c r="D69" s="43" t="s">
        <v>219</v>
      </c>
      <c r="E69" s="44"/>
      <c r="F69" s="44" t="s">
        <v>122</v>
      </c>
      <c r="G69" s="45">
        <v>40</v>
      </c>
      <c r="H69" s="42" t="s">
        <v>129</v>
      </c>
      <c r="I69" s="49"/>
    </row>
    <row r="70" spans="1:9">
      <c r="A70">
        <v>69</v>
      </c>
      <c r="B70" s="46">
        <v>44725</v>
      </c>
      <c r="C70" s="42" t="s">
        <v>220</v>
      </c>
      <c r="D70" s="43" t="s">
        <v>212</v>
      </c>
      <c r="E70" s="44"/>
      <c r="F70" s="44" t="s">
        <v>128</v>
      </c>
      <c r="G70" s="45">
        <v>36</v>
      </c>
      <c r="H70" s="42" t="s">
        <v>129</v>
      </c>
      <c r="I70" s="49"/>
    </row>
    <row r="71" spans="1:9">
      <c r="A71">
        <v>70</v>
      </c>
      <c r="B71" s="46">
        <v>44725</v>
      </c>
      <c r="C71" s="42" t="s">
        <v>221</v>
      </c>
      <c r="D71" s="43" t="s">
        <v>222</v>
      </c>
      <c r="E71" s="44"/>
      <c r="F71" s="44" t="s">
        <v>117</v>
      </c>
      <c r="G71" s="45">
        <v>400</v>
      </c>
      <c r="H71" s="42" t="s">
        <v>129</v>
      </c>
      <c r="I71" s="49"/>
    </row>
    <row r="72" spans="1:9">
      <c r="A72">
        <v>71</v>
      </c>
      <c r="B72" s="46">
        <v>44725</v>
      </c>
      <c r="C72" s="42" t="s">
        <v>223</v>
      </c>
      <c r="D72" s="43">
        <v>40</v>
      </c>
      <c r="E72" s="44"/>
      <c r="F72" s="44" t="s">
        <v>164</v>
      </c>
      <c r="G72" s="45">
        <v>7</v>
      </c>
      <c r="H72" s="42" t="s">
        <v>129</v>
      </c>
      <c r="I72" s="49"/>
    </row>
    <row r="73" spans="1:9">
      <c r="A73">
        <v>72</v>
      </c>
      <c r="B73" s="46">
        <v>44725</v>
      </c>
      <c r="C73" s="42" t="s">
        <v>223</v>
      </c>
      <c r="D73" s="43">
        <v>32</v>
      </c>
      <c r="E73" s="44"/>
      <c r="F73" s="44" t="s">
        <v>164</v>
      </c>
      <c r="G73" s="45">
        <v>4</v>
      </c>
      <c r="H73" s="42" t="s">
        <v>129</v>
      </c>
      <c r="I73" s="49"/>
    </row>
    <row r="74" spans="1:9">
      <c r="A74">
        <v>73</v>
      </c>
      <c r="B74" s="46">
        <v>44725</v>
      </c>
      <c r="C74" s="42" t="s">
        <v>224</v>
      </c>
      <c r="D74" s="43" t="s">
        <v>225</v>
      </c>
      <c r="E74" s="44"/>
      <c r="F74" s="44" t="s">
        <v>122</v>
      </c>
      <c r="G74" s="45">
        <v>4</v>
      </c>
      <c r="H74" s="42" t="s">
        <v>129</v>
      </c>
      <c r="I74" s="49"/>
    </row>
    <row r="75" spans="1:9">
      <c r="A75">
        <v>74</v>
      </c>
      <c r="B75" s="46">
        <v>44725</v>
      </c>
      <c r="C75" s="42" t="s">
        <v>226</v>
      </c>
      <c r="D75" s="43" t="s">
        <v>227</v>
      </c>
      <c r="E75" s="44"/>
      <c r="F75" s="44" t="s">
        <v>122</v>
      </c>
      <c r="G75" s="45">
        <v>8</v>
      </c>
      <c r="H75" s="42" t="s">
        <v>129</v>
      </c>
      <c r="I75" s="49"/>
    </row>
    <row r="76" spans="1:9">
      <c r="A76">
        <v>75</v>
      </c>
      <c r="B76" s="46">
        <v>44725</v>
      </c>
      <c r="C76" s="42" t="s">
        <v>226</v>
      </c>
      <c r="D76" s="43" t="s">
        <v>228</v>
      </c>
      <c r="E76" s="44"/>
      <c r="F76" s="44" t="s">
        <v>122</v>
      </c>
      <c r="G76" s="45">
        <v>10</v>
      </c>
      <c r="H76" s="42" t="s">
        <v>129</v>
      </c>
      <c r="I76" s="49"/>
    </row>
    <row r="77" spans="1:9">
      <c r="A77">
        <v>76</v>
      </c>
      <c r="B77" s="46">
        <v>44725</v>
      </c>
      <c r="C77" s="42" t="s">
        <v>229</v>
      </c>
      <c r="D77" s="43" t="s">
        <v>230</v>
      </c>
      <c r="E77" s="44"/>
      <c r="F77" s="44" t="s">
        <v>122</v>
      </c>
      <c r="G77" s="45">
        <v>3</v>
      </c>
      <c r="H77" s="42" t="s">
        <v>129</v>
      </c>
      <c r="I77" s="49"/>
    </row>
    <row r="78" spans="1:9">
      <c r="A78">
        <v>77</v>
      </c>
      <c r="B78" s="46">
        <v>44725</v>
      </c>
      <c r="C78" s="42" t="s">
        <v>229</v>
      </c>
      <c r="D78" s="43" t="s">
        <v>231</v>
      </c>
      <c r="E78" s="44"/>
      <c r="F78" s="44" t="s">
        <v>122</v>
      </c>
      <c r="G78" s="45">
        <v>3</v>
      </c>
      <c r="H78" s="42" t="s">
        <v>129</v>
      </c>
      <c r="I78" s="49"/>
    </row>
    <row r="79" spans="1:9">
      <c r="A79">
        <v>78</v>
      </c>
      <c r="B79" s="46">
        <v>44725</v>
      </c>
      <c r="C79" s="42" t="s">
        <v>232</v>
      </c>
      <c r="D79" s="43" t="s">
        <v>233</v>
      </c>
      <c r="E79" s="44"/>
      <c r="F79" s="44" t="s">
        <v>122</v>
      </c>
      <c r="G79" s="45">
        <v>40</v>
      </c>
      <c r="H79" s="42" t="s">
        <v>129</v>
      </c>
      <c r="I79" s="49"/>
    </row>
    <row r="80" spans="1:9">
      <c r="A80">
        <v>79</v>
      </c>
      <c r="B80" s="46">
        <v>44725</v>
      </c>
      <c r="C80" s="42" t="s">
        <v>217</v>
      </c>
      <c r="D80" s="43" t="s">
        <v>234</v>
      </c>
      <c r="E80" s="44"/>
      <c r="F80" s="44" t="s">
        <v>122</v>
      </c>
      <c r="G80" s="45">
        <v>8</v>
      </c>
      <c r="H80" s="42" t="s">
        <v>129</v>
      </c>
      <c r="I80" s="49"/>
    </row>
    <row r="81" spans="1:9">
      <c r="A81">
        <v>80</v>
      </c>
      <c r="B81" s="46">
        <v>44725</v>
      </c>
      <c r="C81" s="42" t="s">
        <v>235</v>
      </c>
      <c r="D81" s="43" t="s">
        <v>236</v>
      </c>
      <c r="E81" s="44"/>
      <c r="F81" s="44" t="s">
        <v>237</v>
      </c>
      <c r="G81" s="45">
        <v>1</v>
      </c>
      <c r="H81" s="42" t="s">
        <v>129</v>
      </c>
      <c r="I81" s="49"/>
    </row>
    <row r="82" spans="1:9">
      <c r="A82">
        <v>81</v>
      </c>
      <c r="B82" s="46">
        <v>44725</v>
      </c>
      <c r="C82" s="42" t="s">
        <v>238</v>
      </c>
      <c r="D82" s="43">
        <v>42.5</v>
      </c>
      <c r="E82" s="44"/>
      <c r="F82" s="44" t="s">
        <v>122</v>
      </c>
      <c r="G82" s="45">
        <v>8</v>
      </c>
      <c r="H82" s="42" t="s">
        <v>129</v>
      </c>
      <c r="I82" s="49"/>
    </row>
    <row r="83" spans="1:9">
      <c r="A83">
        <v>82</v>
      </c>
      <c r="B83" s="46">
        <v>44725</v>
      </c>
      <c r="C83" s="42" t="s">
        <v>238</v>
      </c>
      <c r="D83" s="43">
        <v>25</v>
      </c>
      <c r="E83" s="44"/>
      <c r="F83" s="44" t="s">
        <v>122</v>
      </c>
      <c r="G83" s="45">
        <v>8</v>
      </c>
      <c r="H83" s="42" t="s">
        <v>129</v>
      </c>
      <c r="I83" s="49"/>
    </row>
    <row r="84" spans="1:9">
      <c r="A84">
        <v>83</v>
      </c>
      <c r="B84" s="41">
        <v>44725</v>
      </c>
      <c r="C84" s="42" t="s">
        <v>239</v>
      </c>
      <c r="D84" s="43" t="s">
        <v>240</v>
      </c>
      <c r="E84" s="44"/>
      <c r="F84" s="44" t="s">
        <v>122</v>
      </c>
      <c r="G84" s="45">
        <v>36</v>
      </c>
      <c r="H84" s="42" t="s">
        <v>129</v>
      </c>
      <c r="I84" s="49"/>
    </row>
    <row r="85" spans="1:9">
      <c r="A85">
        <v>84</v>
      </c>
      <c r="B85" s="41">
        <v>44725</v>
      </c>
      <c r="C85" s="42" t="s">
        <v>241</v>
      </c>
      <c r="D85" s="43" t="s">
        <v>169</v>
      </c>
      <c r="E85" s="44"/>
      <c r="F85" s="44" t="s">
        <v>125</v>
      </c>
      <c r="G85" s="45">
        <v>1</v>
      </c>
      <c r="H85" s="42" t="s">
        <v>129</v>
      </c>
      <c r="I85" s="49"/>
    </row>
    <row r="86" spans="1:9">
      <c r="A86">
        <v>85</v>
      </c>
      <c r="B86" s="41">
        <v>44671</v>
      </c>
      <c r="C86" s="42" t="s">
        <v>242</v>
      </c>
      <c r="D86" s="43">
        <v>25</v>
      </c>
      <c r="E86" s="44"/>
      <c r="F86" s="44" t="s">
        <v>175</v>
      </c>
      <c r="G86" s="45">
        <v>50</v>
      </c>
      <c r="H86" s="42" t="s">
        <v>129</v>
      </c>
      <c r="I86" s="49"/>
    </row>
    <row r="87" spans="1:9">
      <c r="A87">
        <v>86</v>
      </c>
      <c r="B87" s="41">
        <v>44671</v>
      </c>
      <c r="C87" s="42" t="s">
        <v>242</v>
      </c>
      <c r="D87" s="43">
        <v>40</v>
      </c>
      <c r="E87" s="43"/>
      <c r="F87" s="43" t="s">
        <v>175</v>
      </c>
      <c r="G87" s="47">
        <v>12</v>
      </c>
      <c r="H87" s="42" t="s">
        <v>129</v>
      </c>
      <c r="I87" s="49"/>
    </row>
    <row r="88" spans="1:9">
      <c r="A88">
        <v>87</v>
      </c>
      <c r="B88" s="41">
        <v>44671</v>
      </c>
      <c r="C88" s="42" t="s">
        <v>242</v>
      </c>
      <c r="D88" s="43">
        <v>50</v>
      </c>
      <c r="E88" s="43"/>
      <c r="F88" s="43" t="s">
        <v>175</v>
      </c>
      <c r="G88" s="47">
        <v>48</v>
      </c>
      <c r="H88" s="42" t="s">
        <v>129</v>
      </c>
      <c r="I88" s="49"/>
    </row>
    <row r="89" spans="1:9">
      <c r="A89">
        <v>88</v>
      </c>
      <c r="B89" s="41">
        <v>44671</v>
      </c>
      <c r="C89" s="42" t="s">
        <v>243</v>
      </c>
      <c r="D89" s="43">
        <v>100</v>
      </c>
      <c r="E89" s="43"/>
      <c r="F89" s="43" t="s">
        <v>175</v>
      </c>
      <c r="G89" s="47">
        <v>4</v>
      </c>
      <c r="H89" s="42" t="s">
        <v>129</v>
      </c>
      <c r="I89" s="49"/>
    </row>
    <row r="90" spans="1:9">
      <c r="A90">
        <v>89</v>
      </c>
      <c r="B90" s="41">
        <v>44676</v>
      </c>
      <c r="C90" s="42" t="s">
        <v>243</v>
      </c>
      <c r="D90" s="43">
        <v>100</v>
      </c>
      <c r="E90" s="44"/>
      <c r="F90" s="44" t="s">
        <v>175</v>
      </c>
      <c r="G90" s="45">
        <v>4</v>
      </c>
      <c r="H90" s="42" t="s">
        <v>129</v>
      </c>
      <c r="I90" s="49"/>
    </row>
    <row r="91" spans="1:9">
      <c r="A91">
        <v>90</v>
      </c>
      <c r="B91" s="41">
        <v>44676</v>
      </c>
      <c r="C91" s="42" t="s">
        <v>243</v>
      </c>
      <c r="D91" s="43">
        <v>250</v>
      </c>
      <c r="E91" s="44"/>
      <c r="F91" s="44" t="s">
        <v>175</v>
      </c>
      <c r="G91" s="45">
        <v>8</v>
      </c>
      <c r="H91" s="42" t="s">
        <v>129</v>
      </c>
      <c r="I91" s="49"/>
    </row>
    <row r="92" spans="1:9">
      <c r="A92">
        <v>91</v>
      </c>
      <c r="B92" s="41">
        <v>44676</v>
      </c>
      <c r="C92" s="42" t="s">
        <v>242</v>
      </c>
      <c r="D92" s="43">
        <v>25</v>
      </c>
      <c r="E92" s="44"/>
      <c r="F92" s="44" t="s">
        <v>175</v>
      </c>
      <c r="G92" s="45">
        <v>70</v>
      </c>
      <c r="H92" s="42" t="s">
        <v>129</v>
      </c>
      <c r="I92" s="49"/>
    </row>
    <row r="93" spans="1:9">
      <c r="A93">
        <v>92</v>
      </c>
      <c r="B93" s="41">
        <v>44676</v>
      </c>
      <c r="C93" s="42" t="s">
        <v>242</v>
      </c>
      <c r="D93" s="43">
        <v>50</v>
      </c>
      <c r="E93" s="44"/>
      <c r="F93" s="44" t="s">
        <v>175</v>
      </c>
      <c r="G93" s="45">
        <v>76</v>
      </c>
      <c r="H93" s="42" t="s">
        <v>129</v>
      </c>
      <c r="I93" s="49"/>
    </row>
    <row r="94" spans="1:9">
      <c r="A94">
        <v>93</v>
      </c>
      <c r="B94" s="41">
        <v>44725</v>
      </c>
      <c r="C94" s="42" t="s">
        <v>194</v>
      </c>
      <c r="D94" s="43">
        <v>200</v>
      </c>
      <c r="E94" s="44"/>
      <c r="F94" s="44" t="s">
        <v>172</v>
      </c>
      <c r="G94" s="45">
        <v>3</v>
      </c>
      <c r="H94" s="42" t="s">
        <v>129</v>
      </c>
      <c r="I94" s="49"/>
    </row>
    <row r="95" spans="1:9">
      <c r="A95">
        <v>94</v>
      </c>
      <c r="B95" s="41">
        <v>44725</v>
      </c>
      <c r="C95" s="42" t="s">
        <v>244</v>
      </c>
      <c r="D95" s="43">
        <v>150</v>
      </c>
      <c r="E95" s="44"/>
      <c r="F95" s="44" t="s">
        <v>172</v>
      </c>
      <c r="G95" s="45">
        <v>1</v>
      </c>
      <c r="H95" s="42" t="s">
        <v>129</v>
      </c>
      <c r="I95" s="49"/>
    </row>
    <row r="96" spans="1:9">
      <c r="A96">
        <v>95</v>
      </c>
      <c r="B96" s="41">
        <v>44725</v>
      </c>
      <c r="C96" s="42" t="s">
        <v>245</v>
      </c>
      <c r="D96" s="43">
        <v>200</v>
      </c>
      <c r="E96" s="44"/>
      <c r="F96" s="44" t="s">
        <v>175</v>
      </c>
      <c r="G96" s="45">
        <v>6</v>
      </c>
      <c r="H96" s="42" t="s">
        <v>129</v>
      </c>
      <c r="I96" s="49"/>
    </row>
    <row r="97" spans="1:9">
      <c r="A97">
        <v>96</v>
      </c>
      <c r="B97" s="41">
        <v>44725</v>
      </c>
      <c r="C97" s="42" t="s">
        <v>245</v>
      </c>
      <c r="D97" s="43">
        <v>150</v>
      </c>
      <c r="E97" s="44"/>
      <c r="F97" s="44" t="s">
        <v>175</v>
      </c>
      <c r="G97" s="45">
        <v>2</v>
      </c>
      <c r="H97" s="42" t="s">
        <v>129</v>
      </c>
      <c r="I97" s="49"/>
    </row>
    <row r="98" spans="1:9">
      <c r="A98">
        <v>97</v>
      </c>
      <c r="B98" s="41">
        <v>44725</v>
      </c>
      <c r="C98" s="42" t="s">
        <v>246</v>
      </c>
      <c r="D98" s="43" t="s">
        <v>247</v>
      </c>
      <c r="E98" s="44"/>
      <c r="F98" s="44" t="s">
        <v>122</v>
      </c>
      <c r="G98" s="45">
        <v>2</v>
      </c>
      <c r="H98" s="42" t="s">
        <v>129</v>
      </c>
      <c r="I98" s="49"/>
    </row>
    <row r="99" spans="1:9">
      <c r="A99">
        <v>98</v>
      </c>
      <c r="B99" s="41">
        <v>44725</v>
      </c>
      <c r="C99" s="42" t="s">
        <v>248</v>
      </c>
      <c r="D99" s="43" t="s">
        <v>249</v>
      </c>
      <c r="E99" s="44"/>
      <c r="F99" s="44" t="s">
        <v>117</v>
      </c>
      <c r="G99" s="45">
        <v>36</v>
      </c>
      <c r="H99" s="42" t="s">
        <v>129</v>
      </c>
      <c r="I99" s="49"/>
    </row>
    <row r="100" spans="1:9">
      <c r="A100">
        <v>99</v>
      </c>
      <c r="B100" s="41">
        <v>44725</v>
      </c>
      <c r="C100" s="42" t="s">
        <v>250</v>
      </c>
      <c r="D100" s="43" t="s">
        <v>202</v>
      </c>
      <c r="E100" s="44"/>
      <c r="F100" s="44" t="s">
        <v>117</v>
      </c>
      <c r="G100" s="45">
        <v>16</v>
      </c>
      <c r="H100" s="42" t="s">
        <v>129</v>
      </c>
      <c r="I100" s="49"/>
    </row>
    <row r="101" spans="1:9">
      <c r="A101">
        <v>100</v>
      </c>
      <c r="B101" s="41">
        <v>44725</v>
      </c>
      <c r="C101" s="42" t="s">
        <v>251</v>
      </c>
      <c r="D101" s="43" t="s">
        <v>252</v>
      </c>
      <c r="E101" s="44"/>
      <c r="F101" s="44" t="s">
        <v>215</v>
      </c>
      <c r="G101" s="45">
        <v>4300</v>
      </c>
      <c r="H101" s="42" t="s">
        <v>253</v>
      </c>
      <c r="I101" s="49"/>
    </row>
    <row r="102" spans="1:9">
      <c r="A102">
        <v>101</v>
      </c>
      <c r="B102" s="41">
        <v>44725</v>
      </c>
      <c r="C102" s="42" t="s">
        <v>254</v>
      </c>
      <c r="D102" s="43"/>
      <c r="E102" s="44"/>
      <c r="F102" s="44" t="s">
        <v>125</v>
      </c>
      <c r="G102" s="45">
        <v>1</v>
      </c>
      <c r="H102" s="42" t="s">
        <v>253</v>
      </c>
      <c r="I102" s="49"/>
    </row>
    <row r="103" spans="1:9">
      <c r="A103">
        <v>102</v>
      </c>
      <c r="B103" s="41">
        <v>44725</v>
      </c>
      <c r="C103" s="42" t="s">
        <v>255</v>
      </c>
      <c r="D103" s="43" t="s">
        <v>256</v>
      </c>
      <c r="E103" s="44"/>
      <c r="F103" s="44" t="s">
        <v>172</v>
      </c>
      <c r="G103" s="45">
        <v>2</v>
      </c>
      <c r="H103" s="42" t="s">
        <v>257</v>
      </c>
      <c r="I103" s="49"/>
    </row>
    <row r="104" spans="1:9">
      <c r="A104">
        <v>103</v>
      </c>
      <c r="B104" s="41">
        <v>44726</v>
      </c>
      <c r="C104" s="42" t="s">
        <v>258</v>
      </c>
      <c r="D104" s="43" t="s">
        <v>259</v>
      </c>
      <c r="E104" s="44"/>
      <c r="F104" s="44" t="s">
        <v>164</v>
      </c>
      <c r="G104" s="45">
        <v>680</v>
      </c>
      <c r="H104" s="42" t="s">
        <v>260</v>
      </c>
      <c r="I104" s="49"/>
    </row>
    <row r="105" spans="1:9">
      <c r="A105">
        <v>104</v>
      </c>
      <c r="B105" s="41">
        <v>44727</v>
      </c>
      <c r="C105" s="42" t="s">
        <v>261</v>
      </c>
      <c r="D105" s="43" t="s">
        <v>262</v>
      </c>
      <c r="E105" s="44"/>
      <c r="F105" s="44" t="s">
        <v>263</v>
      </c>
      <c r="G105" s="45">
        <v>1</v>
      </c>
      <c r="H105" s="42" t="s">
        <v>264</v>
      </c>
      <c r="I105" s="49"/>
    </row>
    <row r="106" spans="1:9">
      <c r="A106">
        <v>105</v>
      </c>
      <c r="B106" s="41">
        <v>44727</v>
      </c>
      <c r="C106" s="42" t="s">
        <v>265</v>
      </c>
      <c r="D106" s="43"/>
      <c r="E106" s="44"/>
      <c r="F106" s="44" t="s">
        <v>266</v>
      </c>
      <c r="G106" s="45">
        <v>5</v>
      </c>
      <c r="H106" s="42" t="s">
        <v>267</v>
      </c>
      <c r="I106" s="49"/>
    </row>
    <row r="107" spans="1:9">
      <c r="A107">
        <v>106</v>
      </c>
      <c r="B107" s="41">
        <v>44727</v>
      </c>
      <c r="C107" s="42" t="s">
        <v>169</v>
      </c>
      <c r="D107" s="43"/>
      <c r="E107" s="43"/>
      <c r="F107" s="43" t="s">
        <v>125</v>
      </c>
      <c r="G107" s="47">
        <v>1</v>
      </c>
      <c r="H107" s="42" t="s">
        <v>267</v>
      </c>
      <c r="I107" s="49"/>
    </row>
    <row r="108" spans="1:9">
      <c r="A108">
        <v>107</v>
      </c>
      <c r="B108" s="41">
        <v>44728</v>
      </c>
      <c r="C108" s="42" t="s">
        <v>152</v>
      </c>
      <c r="D108" s="43" t="s">
        <v>268</v>
      </c>
      <c r="E108" s="43"/>
      <c r="F108" s="43" t="s">
        <v>164</v>
      </c>
      <c r="G108" s="47">
        <v>4</v>
      </c>
      <c r="H108" s="42" t="s">
        <v>269</v>
      </c>
      <c r="I108" s="49"/>
    </row>
    <row r="109" spans="1:9">
      <c r="A109">
        <v>108</v>
      </c>
      <c r="B109" s="41">
        <v>44728</v>
      </c>
      <c r="C109" s="42" t="s">
        <v>152</v>
      </c>
      <c r="D109" s="43" t="s">
        <v>270</v>
      </c>
      <c r="E109" s="43"/>
      <c r="F109" s="43" t="s">
        <v>164</v>
      </c>
      <c r="G109" s="47">
        <v>5</v>
      </c>
      <c r="H109" s="42" t="s">
        <v>269</v>
      </c>
      <c r="I109" s="49"/>
    </row>
    <row r="110" spans="1:9">
      <c r="A110">
        <v>109</v>
      </c>
      <c r="B110" s="41">
        <v>44728</v>
      </c>
      <c r="C110" s="42" t="s">
        <v>271</v>
      </c>
      <c r="D110" s="43">
        <v>48</v>
      </c>
      <c r="E110" s="43"/>
      <c r="F110" s="43" t="s">
        <v>122</v>
      </c>
      <c r="G110" s="47">
        <v>10</v>
      </c>
      <c r="H110" s="42" t="s">
        <v>269</v>
      </c>
      <c r="I110" s="49"/>
    </row>
    <row r="111" spans="1:9">
      <c r="A111">
        <v>110</v>
      </c>
      <c r="B111" s="41">
        <v>44728</v>
      </c>
      <c r="C111" s="42" t="s">
        <v>271</v>
      </c>
      <c r="D111" s="43">
        <v>57</v>
      </c>
      <c r="E111" s="44"/>
      <c r="F111" s="44" t="s">
        <v>122</v>
      </c>
      <c r="G111" s="45">
        <v>10</v>
      </c>
      <c r="H111" s="42" t="s">
        <v>269</v>
      </c>
      <c r="I111" s="49"/>
    </row>
    <row r="112" spans="1:9">
      <c r="A112">
        <v>111</v>
      </c>
      <c r="B112" s="41">
        <v>44728</v>
      </c>
      <c r="C112" s="42" t="s">
        <v>272</v>
      </c>
      <c r="D112" s="43" t="s">
        <v>273</v>
      </c>
      <c r="E112" s="44"/>
      <c r="F112" s="44" t="s">
        <v>122</v>
      </c>
      <c r="G112" s="45">
        <v>3</v>
      </c>
      <c r="H112" s="42" t="s">
        <v>269</v>
      </c>
      <c r="I112" s="49"/>
    </row>
    <row r="113" spans="1:9">
      <c r="A113">
        <v>112</v>
      </c>
      <c r="B113" s="41">
        <v>44728</v>
      </c>
      <c r="C113" s="42" t="s">
        <v>274</v>
      </c>
      <c r="D113" s="43">
        <v>15</v>
      </c>
      <c r="E113" s="44"/>
      <c r="F113" s="44" t="s">
        <v>122</v>
      </c>
      <c r="G113" s="45">
        <v>3</v>
      </c>
      <c r="H113" s="42" t="s">
        <v>269</v>
      </c>
      <c r="I113" s="49"/>
    </row>
    <row r="114" spans="1:9">
      <c r="A114">
        <v>113</v>
      </c>
      <c r="B114" s="41">
        <v>44728</v>
      </c>
      <c r="C114" s="42" t="s">
        <v>167</v>
      </c>
      <c r="D114" s="43" t="s">
        <v>169</v>
      </c>
      <c r="E114" s="44"/>
      <c r="F114" s="44" t="s">
        <v>125</v>
      </c>
      <c r="G114" s="45">
        <v>1</v>
      </c>
      <c r="H114" s="42" t="s">
        <v>269</v>
      </c>
      <c r="I114" s="49"/>
    </row>
    <row r="115" spans="1:9">
      <c r="A115">
        <v>114</v>
      </c>
      <c r="B115" s="41">
        <v>44728</v>
      </c>
      <c r="C115" s="42" t="s">
        <v>275</v>
      </c>
      <c r="D115" s="43" t="s">
        <v>276</v>
      </c>
      <c r="E115" s="44"/>
      <c r="F115" s="44" t="s">
        <v>215</v>
      </c>
      <c r="G115" s="45">
        <v>500</v>
      </c>
      <c r="H115" s="42" t="s">
        <v>277</v>
      </c>
      <c r="I115" s="49"/>
    </row>
    <row r="116" spans="1:9">
      <c r="A116">
        <v>115</v>
      </c>
      <c r="B116" s="41">
        <v>44728</v>
      </c>
      <c r="C116" s="42" t="s">
        <v>254</v>
      </c>
      <c r="D116" s="43"/>
      <c r="E116" s="44"/>
      <c r="F116" s="44" t="s">
        <v>125</v>
      </c>
      <c r="G116" s="45">
        <v>1</v>
      </c>
      <c r="H116" s="42" t="s">
        <v>277</v>
      </c>
      <c r="I116" s="49"/>
    </row>
    <row r="117" spans="1:9">
      <c r="A117">
        <v>116</v>
      </c>
      <c r="B117" s="41">
        <v>44728</v>
      </c>
      <c r="C117" s="42" t="s">
        <v>278</v>
      </c>
      <c r="D117" s="43" t="s">
        <v>279</v>
      </c>
      <c r="E117" s="44"/>
      <c r="F117" s="44" t="s">
        <v>164</v>
      </c>
      <c r="G117" s="45">
        <v>2</v>
      </c>
      <c r="H117" s="42" t="s">
        <v>129</v>
      </c>
      <c r="I117" s="49"/>
    </row>
    <row r="118" spans="1:9">
      <c r="A118">
        <v>117</v>
      </c>
      <c r="B118" s="41">
        <v>44728</v>
      </c>
      <c r="C118" s="42" t="s">
        <v>278</v>
      </c>
      <c r="D118" s="43" t="s">
        <v>280</v>
      </c>
      <c r="E118" s="44"/>
      <c r="F118" s="44" t="s">
        <v>164</v>
      </c>
      <c r="G118" s="45">
        <v>2</v>
      </c>
      <c r="H118" s="42" t="s">
        <v>129</v>
      </c>
      <c r="I118" s="49"/>
    </row>
    <row r="119" spans="1:9">
      <c r="A119">
        <v>118</v>
      </c>
      <c r="B119" s="41">
        <v>44728</v>
      </c>
      <c r="C119" s="42" t="s">
        <v>281</v>
      </c>
      <c r="D119" s="43" t="s">
        <v>282</v>
      </c>
      <c r="E119" s="44"/>
      <c r="F119" s="44" t="s">
        <v>164</v>
      </c>
      <c r="G119" s="45">
        <v>3</v>
      </c>
      <c r="H119" s="42" t="s">
        <v>129</v>
      </c>
      <c r="I119" s="49"/>
    </row>
    <row r="120" spans="1:9">
      <c r="A120">
        <v>119</v>
      </c>
      <c r="B120" s="41">
        <v>44728</v>
      </c>
      <c r="C120" s="42" t="s">
        <v>281</v>
      </c>
      <c r="D120" s="43" t="s">
        <v>283</v>
      </c>
      <c r="E120" s="44"/>
      <c r="F120" s="44" t="s">
        <v>164</v>
      </c>
      <c r="G120" s="45">
        <v>2</v>
      </c>
      <c r="H120" s="42" t="s">
        <v>129</v>
      </c>
      <c r="I120" s="49"/>
    </row>
    <row r="121" spans="1:9">
      <c r="A121">
        <v>120</v>
      </c>
      <c r="B121" s="41">
        <v>44728</v>
      </c>
      <c r="C121" s="42" t="s">
        <v>281</v>
      </c>
      <c r="D121" s="43" t="s">
        <v>284</v>
      </c>
      <c r="E121" s="44"/>
      <c r="F121" s="44" t="s">
        <v>164</v>
      </c>
      <c r="G121" s="45">
        <v>3</v>
      </c>
      <c r="H121" s="42" t="s">
        <v>129</v>
      </c>
      <c r="I121" s="49"/>
    </row>
    <row r="122" spans="1:9">
      <c r="A122">
        <v>121</v>
      </c>
      <c r="B122" s="41">
        <v>44728</v>
      </c>
      <c r="C122" s="42" t="s">
        <v>281</v>
      </c>
      <c r="D122" s="43" t="s">
        <v>285</v>
      </c>
      <c r="E122" s="44"/>
      <c r="F122" s="44" t="s">
        <v>164</v>
      </c>
      <c r="G122" s="45">
        <v>10</v>
      </c>
      <c r="H122" s="42" t="s">
        <v>129</v>
      </c>
      <c r="I122" s="49"/>
    </row>
    <row r="123" spans="1:9">
      <c r="A123">
        <v>122</v>
      </c>
      <c r="B123" s="41">
        <v>44728</v>
      </c>
      <c r="C123" s="42" t="s">
        <v>162</v>
      </c>
      <c r="D123" s="43" t="s">
        <v>163</v>
      </c>
      <c r="E123" s="44"/>
      <c r="F123" s="44" t="s">
        <v>164</v>
      </c>
      <c r="G123" s="45">
        <v>2</v>
      </c>
      <c r="H123" s="42" t="s">
        <v>129</v>
      </c>
      <c r="I123" s="49"/>
    </row>
    <row r="124" spans="1:9">
      <c r="A124">
        <v>123</v>
      </c>
      <c r="B124" s="41">
        <v>44728</v>
      </c>
      <c r="C124" s="42" t="s">
        <v>286</v>
      </c>
      <c r="D124" s="43" t="s">
        <v>287</v>
      </c>
      <c r="E124" s="44"/>
      <c r="F124" s="44" t="s">
        <v>122</v>
      </c>
      <c r="G124" s="45">
        <v>8</v>
      </c>
      <c r="H124" s="42" t="s">
        <v>129</v>
      </c>
      <c r="I124" s="49"/>
    </row>
    <row r="125" spans="1:9">
      <c r="A125">
        <v>124</v>
      </c>
      <c r="B125" s="41">
        <v>44728</v>
      </c>
      <c r="C125" s="42" t="s">
        <v>143</v>
      </c>
      <c r="D125" s="43" t="s">
        <v>288</v>
      </c>
      <c r="E125" s="44"/>
      <c r="F125" s="44" t="s">
        <v>122</v>
      </c>
      <c r="G125" s="45">
        <v>24</v>
      </c>
      <c r="H125" s="42" t="s">
        <v>129</v>
      </c>
      <c r="I125" s="49"/>
    </row>
    <row r="126" spans="1:9">
      <c r="A126">
        <v>125</v>
      </c>
      <c r="B126" s="41">
        <v>44728</v>
      </c>
      <c r="C126" s="42" t="s">
        <v>289</v>
      </c>
      <c r="D126" s="43" t="s">
        <v>287</v>
      </c>
      <c r="E126" s="44"/>
      <c r="F126" s="44" t="s">
        <v>122</v>
      </c>
      <c r="G126" s="45">
        <v>8</v>
      </c>
      <c r="H126" s="42" t="s">
        <v>129</v>
      </c>
      <c r="I126" s="49"/>
    </row>
    <row r="127" spans="1:9">
      <c r="A127">
        <v>126</v>
      </c>
      <c r="B127" s="41">
        <v>44728</v>
      </c>
      <c r="C127" s="42" t="s">
        <v>290</v>
      </c>
      <c r="D127" s="43" t="s">
        <v>288</v>
      </c>
      <c r="E127" s="44"/>
      <c r="F127" s="44" t="s">
        <v>164</v>
      </c>
      <c r="G127" s="45">
        <v>2</v>
      </c>
      <c r="H127" s="42" t="s">
        <v>129</v>
      </c>
      <c r="I127" s="49"/>
    </row>
    <row r="128" spans="1:9">
      <c r="A128">
        <v>127</v>
      </c>
      <c r="B128" s="41">
        <v>44728</v>
      </c>
      <c r="C128" s="42" t="s">
        <v>291</v>
      </c>
      <c r="D128" s="43">
        <v>25</v>
      </c>
      <c r="E128" s="44"/>
      <c r="F128" s="44" t="s">
        <v>292</v>
      </c>
      <c r="G128" s="45">
        <v>1</v>
      </c>
      <c r="H128" s="42" t="s">
        <v>129</v>
      </c>
      <c r="I128" s="49"/>
    </row>
    <row r="129" spans="1:9">
      <c r="A129">
        <v>128</v>
      </c>
      <c r="B129" s="41">
        <v>44728</v>
      </c>
      <c r="C129" s="42" t="s">
        <v>293</v>
      </c>
      <c r="D129" s="43">
        <v>32</v>
      </c>
      <c r="E129" s="44"/>
      <c r="F129" s="44" t="s">
        <v>122</v>
      </c>
      <c r="G129" s="45">
        <v>10</v>
      </c>
      <c r="H129" s="42" t="s">
        <v>129</v>
      </c>
      <c r="I129" s="49"/>
    </row>
    <row r="130" spans="1:9">
      <c r="A130">
        <v>129</v>
      </c>
      <c r="B130" s="41">
        <v>44728</v>
      </c>
      <c r="C130" s="42" t="s">
        <v>293</v>
      </c>
      <c r="D130" s="43">
        <v>40</v>
      </c>
      <c r="E130" s="44"/>
      <c r="F130" s="44" t="s">
        <v>122</v>
      </c>
      <c r="G130" s="45">
        <v>10</v>
      </c>
      <c r="H130" s="42" t="s">
        <v>129</v>
      </c>
      <c r="I130" s="49"/>
    </row>
    <row r="131" spans="1:9">
      <c r="A131">
        <v>130</v>
      </c>
      <c r="B131" s="41">
        <v>44728</v>
      </c>
      <c r="C131" s="42" t="s">
        <v>294</v>
      </c>
      <c r="D131" s="43"/>
      <c r="E131" s="44"/>
      <c r="F131" s="44" t="s">
        <v>122</v>
      </c>
      <c r="G131" s="45">
        <v>15</v>
      </c>
      <c r="H131" s="42" t="s">
        <v>129</v>
      </c>
      <c r="I131" s="49"/>
    </row>
    <row r="132" spans="1:9">
      <c r="A132">
        <v>131</v>
      </c>
      <c r="B132" s="41">
        <v>44728</v>
      </c>
      <c r="C132" s="42" t="s">
        <v>295</v>
      </c>
      <c r="D132" s="43"/>
      <c r="E132" s="44"/>
      <c r="F132" s="44" t="s">
        <v>122</v>
      </c>
      <c r="G132" s="45">
        <v>16</v>
      </c>
      <c r="H132" s="42" t="s">
        <v>129</v>
      </c>
      <c r="I132" s="49"/>
    </row>
    <row r="133" spans="1:9">
      <c r="A133">
        <v>132</v>
      </c>
      <c r="B133" s="41">
        <v>44728</v>
      </c>
      <c r="C133" s="42" t="s">
        <v>296</v>
      </c>
      <c r="D133" s="43" t="s">
        <v>297</v>
      </c>
      <c r="E133" s="44"/>
      <c r="F133" s="44" t="s">
        <v>122</v>
      </c>
      <c r="G133" s="45">
        <v>1</v>
      </c>
      <c r="H133" s="42" t="s">
        <v>129</v>
      </c>
      <c r="I133" s="49"/>
    </row>
    <row r="134" spans="1:9">
      <c r="A134">
        <v>133</v>
      </c>
      <c r="B134" s="41">
        <v>44728</v>
      </c>
      <c r="C134" s="42" t="s">
        <v>298</v>
      </c>
      <c r="D134" s="43"/>
      <c r="E134" s="44"/>
      <c r="F134" s="44" t="s">
        <v>122</v>
      </c>
      <c r="G134" s="45">
        <v>1</v>
      </c>
      <c r="H134" s="42" t="s">
        <v>129</v>
      </c>
      <c r="I134" s="49"/>
    </row>
    <row r="135" spans="1:9">
      <c r="A135">
        <v>134</v>
      </c>
      <c r="B135" s="41">
        <v>44728</v>
      </c>
      <c r="C135" s="42" t="s">
        <v>299</v>
      </c>
      <c r="D135" s="43"/>
      <c r="E135" s="44"/>
      <c r="F135" s="44" t="s">
        <v>122</v>
      </c>
      <c r="G135" s="45">
        <v>3</v>
      </c>
      <c r="H135" s="42" t="s">
        <v>129</v>
      </c>
      <c r="I135" s="49"/>
    </row>
    <row r="136" spans="1:9">
      <c r="A136">
        <v>135</v>
      </c>
      <c r="B136" s="41">
        <v>44728</v>
      </c>
      <c r="C136" s="42" t="s">
        <v>300</v>
      </c>
      <c r="D136" s="43"/>
      <c r="E136" s="44"/>
      <c r="F136" s="44" t="s">
        <v>122</v>
      </c>
      <c r="G136" s="45">
        <v>10</v>
      </c>
      <c r="H136" s="42" t="s">
        <v>129</v>
      </c>
      <c r="I136" s="49"/>
    </row>
    <row r="137" spans="1:9">
      <c r="A137">
        <v>136</v>
      </c>
      <c r="B137" s="41">
        <v>44728</v>
      </c>
      <c r="C137" s="42" t="s">
        <v>301</v>
      </c>
      <c r="D137" s="43" t="s">
        <v>302</v>
      </c>
      <c r="E137" s="44"/>
      <c r="F137" s="44" t="s">
        <v>164</v>
      </c>
      <c r="G137" s="45">
        <v>5</v>
      </c>
      <c r="H137" s="42" t="s">
        <v>129</v>
      </c>
      <c r="I137" s="49"/>
    </row>
    <row r="138" spans="1:9">
      <c r="A138">
        <v>137</v>
      </c>
      <c r="B138" s="41">
        <v>44728</v>
      </c>
      <c r="C138" s="42" t="s">
        <v>303</v>
      </c>
      <c r="D138" s="43"/>
      <c r="E138" s="44"/>
      <c r="F138" s="44" t="s">
        <v>122</v>
      </c>
      <c r="G138" s="45">
        <v>6</v>
      </c>
      <c r="H138" s="42" t="s">
        <v>129</v>
      </c>
      <c r="I138" s="49"/>
    </row>
    <row r="139" spans="1:9">
      <c r="A139">
        <v>138</v>
      </c>
      <c r="B139" s="41">
        <v>44728</v>
      </c>
      <c r="C139" s="42" t="s">
        <v>304</v>
      </c>
      <c r="D139" s="43" t="s">
        <v>305</v>
      </c>
      <c r="E139" s="44"/>
      <c r="F139" s="44" t="s">
        <v>122</v>
      </c>
      <c r="G139" s="45">
        <v>2</v>
      </c>
      <c r="H139" s="42" t="s">
        <v>129</v>
      </c>
      <c r="I139" s="49"/>
    </row>
    <row r="140" spans="1:9">
      <c r="A140">
        <v>139</v>
      </c>
      <c r="B140" s="41">
        <v>44728</v>
      </c>
      <c r="C140" s="42" t="s">
        <v>304</v>
      </c>
      <c r="D140" s="43" t="s">
        <v>306</v>
      </c>
      <c r="E140" s="44"/>
      <c r="F140" s="44" t="s">
        <v>122</v>
      </c>
      <c r="G140" s="45">
        <v>2</v>
      </c>
      <c r="H140" s="42" t="s">
        <v>129</v>
      </c>
      <c r="I140" s="49"/>
    </row>
    <row r="141" spans="1:9">
      <c r="A141">
        <v>140</v>
      </c>
      <c r="B141" s="41">
        <v>44728</v>
      </c>
      <c r="C141" s="42" t="s">
        <v>307</v>
      </c>
      <c r="D141" s="43"/>
      <c r="E141" s="44"/>
      <c r="F141" s="44" t="s">
        <v>122</v>
      </c>
      <c r="G141" s="45">
        <v>1</v>
      </c>
      <c r="H141" s="42" t="s">
        <v>129</v>
      </c>
      <c r="I141" s="49"/>
    </row>
    <row r="142" spans="1:9">
      <c r="A142">
        <v>141</v>
      </c>
      <c r="B142" s="41">
        <v>44728</v>
      </c>
      <c r="C142" s="42" t="s">
        <v>308</v>
      </c>
      <c r="D142" s="43">
        <v>6</v>
      </c>
      <c r="E142" s="44"/>
      <c r="F142" s="44" t="s">
        <v>309</v>
      </c>
      <c r="G142" s="45">
        <v>5</v>
      </c>
      <c r="H142" s="42" t="s">
        <v>129</v>
      </c>
      <c r="I142" s="49"/>
    </row>
    <row r="143" spans="1:9">
      <c r="A143">
        <v>142</v>
      </c>
      <c r="B143" s="41">
        <v>44728</v>
      </c>
      <c r="C143" s="42" t="s">
        <v>310</v>
      </c>
      <c r="D143" s="43">
        <v>32</v>
      </c>
      <c r="E143" s="44"/>
      <c r="F143" s="44" t="s">
        <v>122</v>
      </c>
      <c r="G143" s="45">
        <v>10</v>
      </c>
      <c r="H143" s="42" t="s">
        <v>129</v>
      </c>
      <c r="I143" s="49"/>
    </row>
    <row r="144" spans="1:9">
      <c r="A144">
        <v>143</v>
      </c>
      <c r="B144" s="41">
        <v>44728</v>
      </c>
      <c r="C144" s="42" t="s">
        <v>310</v>
      </c>
      <c r="D144" s="43">
        <v>40</v>
      </c>
      <c r="E144" s="44"/>
      <c r="F144" s="44" t="s">
        <v>122</v>
      </c>
      <c r="G144" s="45">
        <v>8</v>
      </c>
      <c r="H144" s="42" t="s">
        <v>129</v>
      </c>
      <c r="I144" s="49"/>
    </row>
    <row r="145" spans="1:9">
      <c r="A145">
        <v>144</v>
      </c>
      <c r="B145" s="41">
        <v>44728</v>
      </c>
      <c r="C145" s="42" t="s">
        <v>311</v>
      </c>
      <c r="D145" s="43">
        <v>32</v>
      </c>
      <c r="E145" s="44"/>
      <c r="F145" s="44" t="s">
        <v>122</v>
      </c>
      <c r="G145" s="45">
        <v>10</v>
      </c>
      <c r="H145" s="42" t="s">
        <v>129</v>
      </c>
      <c r="I145" s="49"/>
    </row>
    <row r="146" spans="1:9">
      <c r="A146">
        <v>145</v>
      </c>
      <c r="B146" s="41">
        <v>44728</v>
      </c>
      <c r="C146" s="42" t="s">
        <v>197</v>
      </c>
      <c r="D146" s="43">
        <v>50</v>
      </c>
      <c r="E146" s="44"/>
      <c r="F146" s="44" t="s">
        <v>122</v>
      </c>
      <c r="G146" s="45">
        <v>3</v>
      </c>
      <c r="H146" s="42" t="s">
        <v>129</v>
      </c>
      <c r="I146" s="49"/>
    </row>
    <row r="147" spans="1:9">
      <c r="A147">
        <v>146</v>
      </c>
      <c r="B147" s="41">
        <v>44728</v>
      </c>
      <c r="C147" s="42" t="s">
        <v>197</v>
      </c>
      <c r="D147" s="43">
        <v>20</v>
      </c>
      <c r="E147" s="44"/>
      <c r="F147" s="44" t="s">
        <v>122</v>
      </c>
      <c r="G147" s="45">
        <v>8</v>
      </c>
      <c r="H147" s="42" t="s">
        <v>129</v>
      </c>
      <c r="I147" s="49"/>
    </row>
    <row r="148" spans="1:9">
      <c r="A148">
        <v>147</v>
      </c>
      <c r="B148" s="41">
        <v>44728</v>
      </c>
      <c r="C148" s="42" t="s">
        <v>197</v>
      </c>
      <c r="D148" s="43">
        <v>32</v>
      </c>
      <c r="E148" s="44"/>
      <c r="F148" s="44" t="s">
        <v>122</v>
      </c>
      <c r="G148" s="45">
        <v>16</v>
      </c>
      <c r="H148" s="42" t="s">
        <v>129</v>
      </c>
      <c r="I148" s="49"/>
    </row>
    <row r="149" spans="1:9">
      <c r="A149">
        <v>148</v>
      </c>
      <c r="B149" s="41">
        <v>44728</v>
      </c>
      <c r="C149" s="42" t="s">
        <v>312</v>
      </c>
      <c r="D149" s="43">
        <v>20</v>
      </c>
      <c r="E149" s="44"/>
      <c r="F149" s="44" t="s">
        <v>122</v>
      </c>
      <c r="G149" s="45">
        <v>4</v>
      </c>
      <c r="H149" s="42" t="s">
        <v>129</v>
      </c>
      <c r="I149" s="49"/>
    </row>
    <row r="150" spans="1:9">
      <c r="A150">
        <v>149</v>
      </c>
      <c r="B150" s="41">
        <v>44728</v>
      </c>
      <c r="C150" s="42" t="s">
        <v>313</v>
      </c>
      <c r="D150" s="43">
        <v>20</v>
      </c>
      <c r="E150" s="44"/>
      <c r="F150" s="44" t="s">
        <v>164</v>
      </c>
      <c r="G150" s="45">
        <v>8</v>
      </c>
      <c r="H150" s="42" t="s">
        <v>129</v>
      </c>
      <c r="I150" s="49"/>
    </row>
    <row r="151" spans="1:9">
      <c r="A151">
        <v>150</v>
      </c>
      <c r="B151" s="41">
        <v>44728</v>
      </c>
      <c r="C151" s="42" t="s">
        <v>314</v>
      </c>
      <c r="D151" s="43">
        <v>20</v>
      </c>
      <c r="E151" s="44"/>
      <c r="F151" s="44" t="s">
        <v>122</v>
      </c>
      <c r="G151" s="45">
        <v>4</v>
      </c>
      <c r="H151" s="42" t="s">
        <v>129</v>
      </c>
      <c r="I151" s="49"/>
    </row>
    <row r="152" spans="1:9">
      <c r="A152">
        <v>151</v>
      </c>
      <c r="B152" s="41">
        <v>44728</v>
      </c>
      <c r="C152" s="42" t="s">
        <v>143</v>
      </c>
      <c r="D152" s="43">
        <v>25</v>
      </c>
      <c r="E152" s="44"/>
      <c r="F152" s="44" t="s">
        <v>122</v>
      </c>
      <c r="G152" s="45">
        <v>10</v>
      </c>
      <c r="H152" s="42" t="s">
        <v>129</v>
      </c>
      <c r="I152" s="49"/>
    </row>
    <row r="153" spans="1:9">
      <c r="A153">
        <v>152</v>
      </c>
      <c r="B153" s="41">
        <v>44728</v>
      </c>
      <c r="C153" s="42" t="s">
        <v>143</v>
      </c>
      <c r="D153" s="43">
        <v>20</v>
      </c>
      <c r="E153" s="44"/>
      <c r="F153" s="44" t="s">
        <v>122</v>
      </c>
      <c r="G153" s="45">
        <v>20</v>
      </c>
      <c r="H153" s="42" t="s">
        <v>129</v>
      </c>
      <c r="I153" s="49"/>
    </row>
    <row r="154" spans="1:9">
      <c r="A154">
        <v>153</v>
      </c>
      <c r="B154" s="41">
        <v>44728</v>
      </c>
      <c r="C154" s="42" t="s">
        <v>315</v>
      </c>
      <c r="D154" s="43" t="s">
        <v>316</v>
      </c>
      <c r="E154" s="44"/>
      <c r="F154" s="44" t="s">
        <v>122</v>
      </c>
      <c r="G154" s="45">
        <v>2</v>
      </c>
      <c r="H154" s="42" t="s">
        <v>129</v>
      </c>
      <c r="I154" s="49"/>
    </row>
    <row r="155" spans="1:9">
      <c r="A155">
        <v>154</v>
      </c>
      <c r="B155" s="41">
        <v>44728</v>
      </c>
      <c r="C155" s="42" t="s">
        <v>315</v>
      </c>
      <c r="D155" s="43" t="s">
        <v>317</v>
      </c>
      <c r="E155" s="44"/>
      <c r="F155" s="44" t="s">
        <v>122</v>
      </c>
      <c r="G155" s="45">
        <v>4</v>
      </c>
      <c r="H155" s="42" t="s">
        <v>129</v>
      </c>
      <c r="I155" s="49"/>
    </row>
    <row r="156" spans="1:9">
      <c r="A156">
        <v>155</v>
      </c>
      <c r="B156" s="41">
        <v>44728</v>
      </c>
      <c r="C156" s="42" t="s">
        <v>318</v>
      </c>
      <c r="D156" s="43">
        <v>32</v>
      </c>
      <c r="E156" s="44"/>
      <c r="F156" s="44" t="s">
        <v>122</v>
      </c>
      <c r="G156" s="45">
        <v>8</v>
      </c>
      <c r="H156" s="42" t="s">
        <v>129</v>
      </c>
      <c r="I156" s="49"/>
    </row>
    <row r="157" spans="1:9">
      <c r="A157">
        <v>156</v>
      </c>
      <c r="B157" s="41">
        <v>44728</v>
      </c>
      <c r="C157" s="42" t="s">
        <v>319</v>
      </c>
      <c r="D157" s="43">
        <v>15</v>
      </c>
      <c r="E157" s="44"/>
      <c r="F157" s="44" t="s">
        <v>122</v>
      </c>
      <c r="G157" s="45">
        <v>1</v>
      </c>
      <c r="H157" s="42" t="s">
        <v>129</v>
      </c>
      <c r="I157" s="49"/>
    </row>
    <row r="158" spans="1:9">
      <c r="A158">
        <v>157</v>
      </c>
      <c r="B158" s="41">
        <v>44728</v>
      </c>
      <c r="C158" s="42" t="s">
        <v>188</v>
      </c>
      <c r="D158" s="43">
        <v>32</v>
      </c>
      <c r="E158" s="44"/>
      <c r="F158" s="44" t="s">
        <v>122</v>
      </c>
      <c r="G158" s="45">
        <v>16</v>
      </c>
      <c r="H158" s="42" t="s">
        <v>129</v>
      </c>
      <c r="I158" s="49"/>
    </row>
    <row r="159" spans="1:9">
      <c r="A159">
        <v>158</v>
      </c>
      <c r="B159" s="41">
        <v>44728</v>
      </c>
      <c r="C159" s="42" t="s">
        <v>142</v>
      </c>
      <c r="D159" s="43">
        <v>25</v>
      </c>
      <c r="E159" s="44"/>
      <c r="F159" s="44" t="s">
        <v>122</v>
      </c>
      <c r="G159" s="45">
        <v>30</v>
      </c>
      <c r="H159" s="42" t="s">
        <v>129</v>
      </c>
      <c r="I159" s="49"/>
    </row>
    <row r="160" spans="1:9">
      <c r="A160">
        <v>159</v>
      </c>
      <c r="B160" s="41">
        <v>44728</v>
      </c>
      <c r="C160" s="42" t="s">
        <v>167</v>
      </c>
      <c r="D160" s="43" t="s">
        <v>169</v>
      </c>
      <c r="E160" s="44"/>
      <c r="F160" s="44" t="s">
        <v>125</v>
      </c>
      <c r="G160" s="45">
        <v>1</v>
      </c>
      <c r="H160" s="42" t="s">
        <v>129</v>
      </c>
      <c r="I160" s="49"/>
    </row>
    <row r="161" spans="1:9">
      <c r="A161">
        <v>160</v>
      </c>
      <c r="B161" s="41">
        <v>44728</v>
      </c>
      <c r="C161" s="42" t="s">
        <v>320</v>
      </c>
      <c r="D161" s="43" t="s">
        <v>321</v>
      </c>
      <c r="E161" s="44" t="s">
        <v>322</v>
      </c>
      <c r="F161" s="44" t="s">
        <v>122</v>
      </c>
      <c r="G161" s="45">
        <v>3</v>
      </c>
      <c r="H161" s="42" t="s">
        <v>129</v>
      </c>
      <c r="I161" s="49"/>
    </row>
    <row r="162" spans="1:9">
      <c r="A162">
        <v>161</v>
      </c>
      <c r="B162" s="41">
        <v>44728</v>
      </c>
      <c r="C162" s="42" t="s">
        <v>320</v>
      </c>
      <c r="D162" s="43" t="s">
        <v>323</v>
      </c>
      <c r="E162" s="44" t="s">
        <v>322</v>
      </c>
      <c r="F162" s="44" t="s">
        <v>122</v>
      </c>
      <c r="G162" s="45">
        <v>2</v>
      </c>
      <c r="H162" s="42" t="s">
        <v>129</v>
      </c>
      <c r="I162" s="49"/>
    </row>
    <row r="163" spans="1:9">
      <c r="A163">
        <v>162</v>
      </c>
      <c r="B163" s="41">
        <v>44728</v>
      </c>
      <c r="C163" s="42" t="s">
        <v>320</v>
      </c>
      <c r="D163" s="43" t="s">
        <v>324</v>
      </c>
      <c r="E163" s="44" t="s">
        <v>322</v>
      </c>
      <c r="F163" s="44" t="s">
        <v>122</v>
      </c>
      <c r="G163" s="45">
        <v>4</v>
      </c>
      <c r="H163" s="42" t="s">
        <v>129</v>
      </c>
      <c r="I163" s="49"/>
    </row>
    <row r="164" spans="1:9">
      <c r="A164">
        <v>163</v>
      </c>
      <c r="B164" s="41">
        <v>44728</v>
      </c>
      <c r="C164" s="42" t="s">
        <v>320</v>
      </c>
      <c r="D164" s="43" t="s">
        <v>325</v>
      </c>
      <c r="E164" s="44" t="s">
        <v>322</v>
      </c>
      <c r="F164" s="44" t="s">
        <v>122</v>
      </c>
      <c r="G164" s="45">
        <v>5</v>
      </c>
      <c r="H164" s="42" t="s">
        <v>129</v>
      </c>
      <c r="I164" s="49"/>
    </row>
    <row r="165" spans="1:9">
      <c r="A165">
        <v>164</v>
      </c>
      <c r="B165" s="41">
        <v>44728</v>
      </c>
      <c r="C165" s="42" t="s">
        <v>320</v>
      </c>
      <c r="D165" s="43" t="s">
        <v>324</v>
      </c>
      <c r="E165" s="44" t="s">
        <v>322</v>
      </c>
      <c r="F165" s="44" t="s">
        <v>122</v>
      </c>
      <c r="G165" s="45">
        <v>3</v>
      </c>
      <c r="H165" s="42" t="s">
        <v>129</v>
      </c>
      <c r="I165" s="49"/>
    </row>
    <row r="166" spans="1:9">
      <c r="A166">
        <v>165</v>
      </c>
      <c r="B166" s="41">
        <v>44728</v>
      </c>
      <c r="C166" s="42" t="s">
        <v>326</v>
      </c>
      <c r="D166" s="43" t="s">
        <v>327</v>
      </c>
      <c r="E166" s="44"/>
      <c r="F166" s="44" t="s">
        <v>128</v>
      </c>
      <c r="G166" s="45">
        <v>700</v>
      </c>
      <c r="H166" s="42" t="s">
        <v>129</v>
      </c>
      <c r="I166" s="49"/>
    </row>
    <row r="167" spans="1:9">
      <c r="A167">
        <v>166</v>
      </c>
      <c r="B167" s="41">
        <v>44728</v>
      </c>
      <c r="C167" s="42" t="s">
        <v>326</v>
      </c>
      <c r="D167" s="43" t="s">
        <v>328</v>
      </c>
      <c r="E167" s="44"/>
      <c r="F167" s="44" t="s">
        <v>128</v>
      </c>
      <c r="G167" s="45">
        <v>1000</v>
      </c>
      <c r="H167" s="42" t="s">
        <v>129</v>
      </c>
      <c r="I167" s="49"/>
    </row>
    <row r="168" spans="1:9">
      <c r="A168">
        <v>167</v>
      </c>
      <c r="B168" s="41">
        <v>44728</v>
      </c>
      <c r="C168" s="42" t="s">
        <v>326</v>
      </c>
      <c r="D168" s="43" t="s">
        <v>329</v>
      </c>
      <c r="E168" s="44"/>
      <c r="F168" s="44" t="s">
        <v>128</v>
      </c>
      <c r="G168" s="45">
        <v>200</v>
      </c>
      <c r="H168" s="42" t="s">
        <v>129</v>
      </c>
      <c r="I168" s="49"/>
    </row>
    <row r="169" spans="1:9">
      <c r="A169">
        <v>168</v>
      </c>
      <c r="B169" s="41">
        <v>44728</v>
      </c>
      <c r="C169" s="42" t="s">
        <v>126</v>
      </c>
      <c r="D169" s="43" t="s">
        <v>330</v>
      </c>
      <c r="E169" s="44"/>
      <c r="F169" s="44" t="s">
        <v>128</v>
      </c>
      <c r="G169" s="45">
        <v>200</v>
      </c>
      <c r="H169" s="42" t="s">
        <v>129</v>
      </c>
      <c r="I169" s="49"/>
    </row>
    <row r="170" spans="1:9">
      <c r="A170">
        <v>169</v>
      </c>
      <c r="B170" s="41">
        <v>44728</v>
      </c>
      <c r="C170" s="42" t="s">
        <v>331</v>
      </c>
      <c r="D170" s="43" t="s">
        <v>279</v>
      </c>
      <c r="E170" s="44"/>
      <c r="F170" s="44" t="s">
        <v>128</v>
      </c>
      <c r="G170" s="45">
        <v>8</v>
      </c>
      <c r="H170" s="42" t="s">
        <v>129</v>
      </c>
      <c r="I170" s="49"/>
    </row>
    <row r="171" spans="1:9">
      <c r="A171">
        <v>170</v>
      </c>
      <c r="B171" s="41">
        <v>44728</v>
      </c>
      <c r="C171" s="42" t="s">
        <v>331</v>
      </c>
      <c r="D171" s="43" t="s">
        <v>332</v>
      </c>
      <c r="E171" s="44"/>
      <c r="F171" s="44" t="s">
        <v>128</v>
      </c>
      <c r="G171" s="45">
        <v>20</v>
      </c>
      <c r="H171" s="42" t="s">
        <v>129</v>
      </c>
      <c r="I171" s="49"/>
    </row>
    <row r="172" spans="1:9">
      <c r="A172">
        <v>171</v>
      </c>
      <c r="B172" s="41">
        <v>44728</v>
      </c>
      <c r="C172" s="42" t="s">
        <v>331</v>
      </c>
      <c r="D172" s="43" t="s">
        <v>333</v>
      </c>
      <c r="E172" s="44"/>
      <c r="F172" s="44" t="s">
        <v>128</v>
      </c>
      <c r="G172" s="45">
        <v>20</v>
      </c>
      <c r="H172" s="42" t="s">
        <v>129</v>
      </c>
      <c r="I172" s="49"/>
    </row>
    <row r="173" spans="1:9">
      <c r="A173">
        <v>172</v>
      </c>
      <c r="B173" s="41">
        <v>44728</v>
      </c>
      <c r="C173" s="42" t="s">
        <v>334</v>
      </c>
      <c r="D173" s="43" t="s">
        <v>335</v>
      </c>
      <c r="E173" s="44"/>
      <c r="F173" s="44" t="s">
        <v>128</v>
      </c>
      <c r="G173" s="45">
        <v>260</v>
      </c>
      <c r="H173" s="42" t="s">
        <v>129</v>
      </c>
      <c r="I173" s="49"/>
    </row>
    <row r="174" spans="1:9">
      <c r="A174">
        <v>173</v>
      </c>
      <c r="B174" s="41">
        <v>44728</v>
      </c>
      <c r="C174" s="42" t="s">
        <v>336</v>
      </c>
      <c r="D174" s="43"/>
      <c r="E174" s="44"/>
      <c r="F174" s="44" t="s">
        <v>128</v>
      </c>
      <c r="G174" s="45">
        <v>70</v>
      </c>
      <c r="H174" s="42" t="s">
        <v>129</v>
      </c>
      <c r="I174" s="49"/>
    </row>
    <row r="175" spans="1:9">
      <c r="A175">
        <v>174</v>
      </c>
      <c r="B175" s="41">
        <v>44728</v>
      </c>
      <c r="C175" s="42" t="s">
        <v>337</v>
      </c>
      <c r="D175" s="43" t="s">
        <v>338</v>
      </c>
      <c r="E175" s="44"/>
      <c r="F175" s="44" t="s">
        <v>292</v>
      </c>
      <c r="G175" s="45">
        <v>4</v>
      </c>
      <c r="H175" s="42" t="s">
        <v>129</v>
      </c>
      <c r="I175" s="49"/>
    </row>
    <row r="176" spans="1:9">
      <c r="A176">
        <v>175</v>
      </c>
      <c r="B176" s="41">
        <v>44728</v>
      </c>
      <c r="C176" s="42" t="s">
        <v>337</v>
      </c>
      <c r="D176" s="43" t="s">
        <v>339</v>
      </c>
      <c r="E176" s="44"/>
      <c r="F176" s="44" t="s">
        <v>292</v>
      </c>
      <c r="G176" s="45">
        <v>4</v>
      </c>
      <c r="H176" s="42" t="s">
        <v>129</v>
      </c>
      <c r="I176" s="49"/>
    </row>
    <row r="177" spans="1:9">
      <c r="A177">
        <v>176</v>
      </c>
      <c r="B177" s="41">
        <v>44730</v>
      </c>
      <c r="C177" s="42" t="s">
        <v>204</v>
      </c>
      <c r="D177" s="43" t="s">
        <v>340</v>
      </c>
      <c r="E177" s="44"/>
      <c r="F177" s="44" t="s">
        <v>122</v>
      </c>
      <c r="G177" s="45">
        <v>1</v>
      </c>
      <c r="H177" s="42" t="s">
        <v>341</v>
      </c>
      <c r="I177" s="49"/>
    </row>
    <row r="178" spans="1:9">
      <c r="A178">
        <v>177</v>
      </c>
      <c r="B178" s="41">
        <v>44730</v>
      </c>
      <c r="C178" s="42" t="s">
        <v>145</v>
      </c>
      <c r="D178" s="43" t="s">
        <v>342</v>
      </c>
      <c r="E178" s="44"/>
      <c r="F178" s="44" t="s">
        <v>122</v>
      </c>
      <c r="G178" s="45">
        <v>16</v>
      </c>
      <c r="H178" s="42" t="s">
        <v>341</v>
      </c>
      <c r="I178" s="49"/>
    </row>
    <row r="179" ht="24" spans="1:9">
      <c r="A179">
        <v>178</v>
      </c>
      <c r="B179" s="41">
        <v>44730</v>
      </c>
      <c r="C179" s="42" t="s">
        <v>343</v>
      </c>
      <c r="D179" s="43" t="s">
        <v>344</v>
      </c>
      <c r="E179" s="44"/>
      <c r="F179" s="44" t="s">
        <v>345</v>
      </c>
      <c r="G179" s="45">
        <v>1</v>
      </c>
      <c r="H179" s="42" t="s">
        <v>346</v>
      </c>
      <c r="I179" s="49"/>
    </row>
    <row r="180" spans="1:9">
      <c r="A180">
        <v>179</v>
      </c>
      <c r="B180" s="41">
        <v>44730</v>
      </c>
      <c r="C180" s="42" t="s">
        <v>152</v>
      </c>
      <c r="D180" s="43" t="s">
        <v>347</v>
      </c>
      <c r="E180" s="44"/>
      <c r="F180" s="44" t="s">
        <v>164</v>
      </c>
      <c r="G180" s="45">
        <v>1</v>
      </c>
      <c r="H180" s="42" t="s">
        <v>269</v>
      </c>
      <c r="I180" s="49"/>
    </row>
    <row r="181" spans="1:9">
      <c r="A181">
        <v>180</v>
      </c>
      <c r="B181" s="41">
        <v>44730</v>
      </c>
      <c r="C181" s="42" t="s">
        <v>348</v>
      </c>
      <c r="D181" s="43">
        <v>15</v>
      </c>
      <c r="E181" s="44"/>
      <c r="F181" s="44" t="s">
        <v>122</v>
      </c>
      <c r="G181" s="45">
        <v>3</v>
      </c>
      <c r="H181" s="42" t="s">
        <v>269</v>
      </c>
      <c r="I181" s="49"/>
    </row>
    <row r="182" spans="1:9">
      <c r="A182">
        <v>181</v>
      </c>
      <c r="B182" s="41">
        <v>44730</v>
      </c>
      <c r="C182" s="42" t="s">
        <v>271</v>
      </c>
      <c r="D182" s="43">
        <v>57</v>
      </c>
      <c r="E182" s="44"/>
      <c r="F182" s="44" t="s">
        <v>122</v>
      </c>
      <c r="G182" s="45">
        <v>4</v>
      </c>
      <c r="H182" s="42" t="s">
        <v>269</v>
      </c>
      <c r="I182" s="49"/>
    </row>
    <row r="183" spans="1:9">
      <c r="A183">
        <v>182</v>
      </c>
      <c r="B183" s="41">
        <v>44730</v>
      </c>
      <c r="C183" s="42" t="s">
        <v>183</v>
      </c>
      <c r="D183" s="43"/>
      <c r="E183" s="44"/>
      <c r="F183" s="44" t="s">
        <v>122</v>
      </c>
      <c r="G183" s="45">
        <v>5</v>
      </c>
      <c r="H183" s="42" t="s">
        <v>269</v>
      </c>
      <c r="I183" s="49"/>
    </row>
    <row r="184" spans="1:9">
      <c r="A184">
        <v>183</v>
      </c>
      <c r="B184" s="41">
        <v>44730</v>
      </c>
      <c r="C184" s="42" t="s">
        <v>349</v>
      </c>
      <c r="D184" s="43"/>
      <c r="E184" s="44"/>
      <c r="F184" s="44" t="s">
        <v>122</v>
      </c>
      <c r="G184" s="45">
        <v>1</v>
      </c>
      <c r="H184" s="42" t="s">
        <v>269</v>
      </c>
      <c r="I184" s="49"/>
    </row>
    <row r="185" spans="1:9">
      <c r="A185">
        <v>184</v>
      </c>
      <c r="B185" s="41">
        <v>44730</v>
      </c>
      <c r="C185" s="42" t="s">
        <v>350</v>
      </c>
      <c r="D185" s="43" t="s">
        <v>351</v>
      </c>
      <c r="E185" s="44"/>
      <c r="F185" s="44" t="s">
        <v>266</v>
      </c>
      <c r="G185" s="45">
        <v>1</v>
      </c>
      <c r="H185" s="42" t="s">
        <v>269</v>
      </c>
      <c r="I185" s="49"/>
    </row>
    <row r="186" spans="1:9">
      <c r="A186">
        <v>185</v>
      </c>
      <c r="B186" s="41">
        <v>44730</v>
      </c>
      <c r="C186" s="42" t="s">
        <v>352</v>
      </c>
      <c r="D186" s="43" t="s">
        <v>353</v>
      </c>
      <c r="E186" s="44"/>
      <c r="F186" s="44" t="s">
        <v>266</v>
      </c>
      <c r="G186" s="45">
        <v>1</v>
      </c>
      <c r="H186" s="42" t="s">
        <v>269</v>
      </c>
      <c r="I186" s="49"/>
    </row>
    <row r="187" spans="1:9">
      <c r="A187">
        <v>186</v>
      </c>
      <c r="B187" s="41">
        <v>44730</v>
      </c>
      <c r="C187" s="42" t="s">
        <v>167</v>
      </c>
      <c r="D187" s="43" t="s">
        <v>169</v>
      </c>
      <c r="E187" s="44"/>
      <c r="F187" s="44"/>
      <c r="G187" s="45">
        <v>1</v>
      </c>
      <c r="H187" s="42" t="s">
        <v>269</v>
      </c>
      <c r="I187" s="49"/>
    </row>
    <row r="188" spans="1:9">
      <c r="A188">
        <v>187</v>
      </c>
      <c r="B188" s="41">
        <v>44731</v>
      </c>
      <c r="C188" s="42" t="s">
        <v>354</v>
      </c>
      <c r="D188" s="43"/>
      <c r="E188" s="44"/>
      <c r="F188" s="44" t="s">
        <v>117</v>
      </c>
      <c r="G188" s="45">
        <v>21</v>
      </c>
      <c r="H188" s="42" t="s">
        <v>129</v>
      </c>
      <c r="I188" s="49"/>
    </row>
    <row r="189" spans="1:9">
      <c r="A189">
        <v>188</v>
      </c>
      <c r="B189" s="41">
        <v>44731</v>
      </c>
      <c r="C189" s="42" t="s">
        <v>355</v>
      </c>
      <c r="D189" s="43" t="s">
        <v>356</v>
      </c>
      <c r="E189" s="44"/>
      <c r="F189" s="44" t="s">
        <v>122</v>
      </c>
      <c r="G189" s="45">
        <v>21</v>
      </c>
      <c r="H189" s="42" t="s">
        <v>129</v>
      </c>
      <c r="I189" s="49"/>
    </row>
    <row r="190" spans="1:9">
      <c r="A190">
        <v>189</v>
      </c>
      <c r="B190" s="41">
        <v>44731</v>
      </c>
      <c r="C190" s="42" t="s">
        <v>357</v>
      </c>
      <c r="D190" s="43" t="s">
        <v>358</v>
      </c>
      <c r="E190" s="44"/>
      <c r="F190" s="44" t="s">
        <v>122</v>
      </c>
      <c r="G190" s="45">
        <v>2</v>
      </c>
      <c r="H190" s="42" t="s">
        <v>129</v>
      </c>
      <c r="I190" s="49"/>
    </row>
    <row r="191" spans="1:9">
      <c r="A191">
        <v>190</v>
      </c>
      <c r="B191" s="41">
        <v>44731</v>
      </c>
      <c r="C191" s="42" t="s">
        <v>359</v>
      </c>
      <c r="D191" s="43" t="s">
        <v>358</v>
      </c>
      <c r="E191" s="44"/>
      <c r="F191" s="44" t="s">
        <v>122</v>
      </c>
      <c r="G191" s="45">
        <v>1</v>
      </c>
      <c r="H191" s="42" t="s">
        <v>129</v>
      </c>
      <c r="I191" s="49"/>
    </row>
    <row r="192" spans="1:9">
      <c r="A192">
        <v>191</v>
      </c>
      <c r="B192" s="41">
        <v>44732</v>
      </c>
      <c r="C192" s="42" t="s">
        <v>197</v>
      </c>
      <c r="D192" s="43">
        <v>20</v>
      </c>
      <c r="E192" s="44"/>
      <c r="F192" s="44" t="s">
        <v>122</v>
      </c>
      <c r="G192" s="45">
        <v>2</v>
      </c>
      <c r="H192" s="42" t="s">
        <v>129</v>
      </c>
      <c r="I192" s="49"/>
    </row>
    <row r="193" spans="1:9">
      <c r="A193">
        <v>192</v>
      </c>
      <c r="B193" s="41">
        <v>44732</v>
      </c>
      <c r="C193" s="42" t="s">
        <v>312</v>
      </c>
      <c r="D193" s="43">
        <v>20</v>
      </c>
      <c r="E193" s="44"/>
      <c r="F193" s="44" t="s">
        <v>122</v>
      </c>
      <c r="G193" s="45">
        <v>1</v>
      </c>
      <c r="H193" s="42" t="s">
        <v>129</v>
      </c>
      <c r="I193" s="49"/>
    </row>
    <row r="194" spans="1:9">
      <c r="A194">
        <v>193</v>
      </c>
      <c r="B194" s="41">
        <v>44732</v>
      </c>
      <c r="C194" s="42" t="s">
        <v>313</v>
      </c>
      <c r="D194" s="43">
        <v>20</v>
      </c>
      <c r="E194" s="44"/>
      <c r="F194" s="44" t="s">
        <v>164</v>
      </c>
      <c r="G194" s="45">
        <v>2</v>
      </c>
      <c r="H194" s="42" t="s">
        <v>129</v>
      </c>
      <c r="I194" s="49"/>
    </row>
    <row r="195" spans="1:9">
      <c r="A195">
        <v>194</v>
      </c>
      <c r="B195" s="41">
        <v>44732</v>
      </c>
      <c r="C195" s="42" t="s">
        <v>314</v>
      </c>
      <c r="D195" s="43">
        <v>20</v>
      </c>
      <c r="E195" s="44"/>
      <c r="F195" s="44" t="s">
        <v>122</v>
      </c>
      <c r="G195" s="45">
        <v>1</v>
      </c>
      <c r="H195" s="42" t="s">
        <v>129</v>
      </c>
      <c r="I195" s="49"/>
    </row>
    <row r="196" spans="1:9">
      <c r="A196">
        <v>195</v>
      </c>
      <c r="B196" s="41">
        <v>44732</v>
      </c>
      <c r="C196" s="42" t="s">
        <v>360</v>
      </c>
      <c r="D196" s="43">
        <v>8</v>
      </c>
      <c r="E196" s="44"/>
      <c r="F196" s="44" t="s">
        <v>122</v>
      </c>
      <c r="G196" s="45">
        <v>50</v>
      </c>
      <c r="H196" s="42" t="s">
        <v>129</v>
      </c>
      <c r="I196" s="49"/>
    </row>
    <row r="197" spans="1:9">
      <c r="A197">
        <v>196</v>
      </c>
      <c r="B197" s="41">
        <v>44732</v>
      </c>
      <c r="C197" s="42" t="s">
        <v>361</v>
      </c>
      <c r="D197" s="43">
        <v>8</v>
      </c>
      <c r="E197" s="44"/>
      <c r="F197" s="44" t="s">
        <v>164</v>
      </c>
      <c r="G197" s="45">
        <v>4</v>
      </c>
      <c r="H197" s="42" t="s">
        <v>129</v>
      </c>
      <c r="I197" s="49"/>
    </row>
    <row r="198" spans="1:9">
      <c r="A198">
        <v>197</v>
      </c>
      <c r="B198" s="41">
        <v>44732</v>
      </c>
      <c r="C198" s="42" t="s">
        <v>217</v>
      </c>
      <c r="D198" s="43">
        <v>8</v>
      </c>
      <c r="E198" s="44"/>
      <c r="F198" s="44" t="s">
        <v>122</v>
      </c>
      <c r="G198" s="45">
        <v>100</v>
      </c>
      <c r="H198" s="42" t="s">
        <v>129</v>
      </c>
      <c r="I198" s="49"/>
    </row>
    <row r="199" spans="1:9">
      <c r="A199">
        <v>198</v>
      </c>
      <c r="B199" s="41">
        <v>44732</v>
      </c>
      <c r="C199" s="42" t="s">
        <v>362</v>
      </c>
      <c r="D199" s="43"/>
      <c r="E199" s="44"/>
      <c r="F199" s="44" t="s">
        <v>122</v>
      </c>
      <c r="G199" s="45">
        <v>10</v>
      </c>
      <c r="H199" s="42" t="s">
        <v>129</v>
      </c>
      <c r="I199" s="49"/>
    </row>
    <row r="200" spans="1:9">
      <c r="A200">
        <v>199</v>
      </c>
      <c r="B200" s="41">
        <v>44732</v>
      </c>
      <c r="C200" s="42" t="s">
        <v>363</v>
      </c>
      <c r="D200" s="43">
        <v>50</v>
      </c>
      <c r="E200" s="44"/>
      <c r="F200" s="44" t="s">
        <v>122</v>
      </c>
      <c r="G200" s="45">
        <v>6</v>
      </c>
      <c r="H200" s="42" t="s">
        <v>129</v>
      </c>
      <c r="I200" s="49"/>
    </row>
    <row r="201" spans="1:9">
      <c r="A201">
        <v>200</v>
      </c>
      <c r="B201" s="41">
        <v>44732</v>
      </c>
      <c r="C201" s="42" t="s">
        <v>363</v>
      </c>
      <c r="D201" s="43">
        <v>20</v>
      </c>
      <c r="E201" s="44"/>
      <c r="F201" s="44" t="s">
        <v>122</v>
      </c>
      <c r="G201" s="45">
        <v>10</v>
      </c>
      <c r="H201" s="42" t="s">
        <v>129</v>
      </c>
      <c r="I201" s="49"/>
    </row>
    <row r="202" spans="1:9">
      <c r="A202">
        <v>201</v>
      </c>
      <c r="B202" s="41">
        <v>44732</v>
      </c>
      <c r="C202" s="42" t="s">
        <v>315</v>
      </c>
      <c r="D202" s="43">
        <v>50</v>
      </c>
      <c r="E202" s="44"/>
      <c r="F202" s="44" t="s">
        <v>122</v>
      </c>
      <c r="G202" s="45">
        <v>2</v>
      </c>
      <c r="H202" s="42" t="s">
        <v>129</v>
      </c>
      <c r="I202" s="49"/>
    </row>
    <row r="203" spans="1:9">
      <c r="A203">
        <v>202</v>
      </c>
      <c r="B203" s="41">
        <v>44732</v>
      </c>
      <c r="C203" s="42" t="s">
        <v>315</v>
      </c>
      <c r="D203" s="43" t="s">
        <v>364</v>
      </c>
      <c r="E203" s="44"/>
      <c r="F203" s="44" t="s">
        <v>122</v>
      </c>
      <c r="G203" s="45">
        <v>2</v>
      </c>
      <c r="H203" s="42" t="s">
        <v>129</v>
      </c>
      <c r="I203" s="49"/>
    </row>
    <row r="204" spans="1:9">
      <c r="A204">
        <v>203</v>
      </c>
      <c r="B204" s="41">
        <v>44732</v>
      </c>
      <c r="C204" s="42" t="s">
        <v>365</v>
      </c>
      <c r="D204" s="43" t="s">
        <v>316</v>
      </c>
      <c r="E204" s="44"/>
      <c r="F204" s="44" t="s">
        <v>122</v>
      </c>
      <c r="G204" s="45">
        <v>4</v>
      </c>
      <c r="H204" s="42" t="s">
        <v>129</v>
      </c>
      <c r="I204" s="49"/>
    </row>
    <row r="205" spans="1:9">
      <c r="A205">
        <v>204</v>
      </c>
      <c r="B205" s="41">
        <v>44732</v>
      </c>
      <c r="C205" s="42" t="s">
        <v>143</v>
      </c>
      <c r="D205" s="43" t="s">
        <v>317</v>
      </c>
      <c r="E205" s="44"/>
      <c r="F205" s="44" t="s">
        <v>122</v>
      </c>
      <c r="G205" s="45">
        <v>2</v>
      </c>
      <c r="H205" s="42" t="s">
        <v>129</v>
      </c>
      <c r="I205" s="49"/>
    </row>
    <row r="206" spans="1:9">
      <c r="A206">
        <v>205</v>
      </c>
      <c r="B206" s="41">
        <v>44732</v>
      </c>
      <c r="C206" s="42" t="s">
        <v>365</v>
      </c>
      <c r="D206" s="43" t="s">
        <v>317</v>
      </c>
      <c r="E206" s="44"/>
      <c r="F206" s="44" t="s">
        <v>122</v>
      </c>
      <c r="G206" s="45">
        <v>2</v>
      </c>
      <c r="H206" s="42" t="s">
        <v>129</v>
      </c>
      <c r="I206" s="49"/>
    </row>
    <row r="207" spans="1:9">
      <c r="A207">
        <v>206</v>
      </c>
      <c r="B207" s="41">
        <v>44732</v>
      </c>
      <c r="C207" s="42" t="s">
        <v>366</v>
      </c>
      <c r="D207" s="43"/>
      <c r="E207" s="44"/>
      <c r="F207" s="44" t="s">
        <v>367</v>
      </c>
      <c r="G207" s="45">
        <v>1</v>
      </c>
      <c r="H207" s="42" t="s">
        <v>129</v>
      </c>
      <c r="I207" s="49"/>
    </row>
    <row r="208" spans="1:9">
      <c r="A208">
        <v>207</v>
      </c>
      <c r="B208" s="41">
        <v>44732</v>
      </c>
      <c r="C208" s="42" t="s">
        <v>141</v>
      </c>
      <c r="D208" s="43">
        <v>50</v>
      </c>
      <c r="E208" s="44"/>
      <c r="F208" s="44" t="s">
        <v>122</v>
      </c>
      <c r="G208" s="45">
        <v>4</v>
      </c>
      <c r="H208" s="42" t="s">
        <v>129</v>
      </c>
      <c r="I208" s="49"/>
    </row>
    <row r="209" spans="1:9">
      <c r="A209">
        <v>208</v>
      </c>
      <c r="B209" s="41">
        <v>44732</v>
      </c>
      <c r="C209" s="42" t="s">
        <v>141</v>
      </c>
      <c r="D209" s="43">
        <v>25</v>
      </c>
      <c r="E209" s="44"/>
      <c r="F209" s="44" t="s">
        <v>122</v>
      </c>
      <c r="G209" s="45">
        <v>8</v>
      </c>
      <c r="H209" s="42" t="s">
        <v>129</v>
      </c>
      <c r="I209" s="49"/>
    </row>
    <row r="210" spans="1:9">
      <c r="A210">
        <v>209</v>
      </c>
      <c r="B210" s="41">
        <v>44732</v>
      </c>
      <c r="C210" s="42" t="s">
        <v>141</v>
      </c>
      <c r="D210" s="43">
        <v>20</v>
      </c>
      <c r="E210" s="44"/>
      <c r="F210" s="44" t="s">
        <v>122</v>
      </c>
      <c r="G210" s="45">
        <v>12</v>
      </c>
      <c r="H210" s="42" t="s">
        <v>129</v>
      </c>
      <c r="I210" s="49"/>
    </row>
    <row r="211" spans="1:9">
      <c r="A211">
        <v>210</v>
      </c>
      <c r="B211" s="41">
        <v>44732</v>
      </c>
      <c r="C211" s="42" t="s">
        <v>145</v>
      </c>
      <c r="D211" s="43" t="s">
        <v>146</v>
      </c>
      <c r="E211" s="44"/>
      <c r="F211" s="44" t="s">
        <v>117</v>
      </c>
      <c r="G211" s="45">
        <v>50</v>
      </c>
      <c r="H211" s="42" t="s">
        <v>129</v>
      </c>
      <c r="I211" s="49"/>
    </row>
    <row r="212" spans="1:9">
      <c r="A212">
        <v>211</v>
      </c>
      <c r="B212" s="41">
        <v>44733</v>
      </c>
      <c r="C212" s="42" t="s">
        <v>368</v>
      </c>
      <c r="D212" s="43">
        <v>50</v>
      </c>
      <c r="E212" s="43"/>
      <c r="F212" s="43" t="s">
        <v>172</v>
      </c>
      <c r="G212" s="47">
        <v>1</v>
      </c>
      <c r="H212" s="42" t="s">
        <v>346</v>
      </c>
      <c r="I212" s="49"/>
    </row>
    <row r="213" spans="1:9">
      <c r="A213">
        <v>212</v>
      </c>
      <c r="B213" s="41">
        <v>44733</v>
      </c>
      <c r="C213" s="42" t="s">
        <v>369</v>
      </c>
      <c r="D213" s="43">
        <v>25</v>
      </c>
      <c r="E213" s="43"/>
      <c r="F213" s="43" t="s">
        <v>122</v>
      </c>
      <c r="G213" s="47">
        <v>30</v>
      </c>
      <c r="H213" s="42" t="s">
        <v>129</v>
      </c>
      <c r="I213" s="49"/>
    </row>
    <row r="214" spans="1:9">
      <c r="A214">
        <v>213</v>
      </c>
      <c r="B214" s="41">
        <v>44733</v>
      </c>
      <c r="C214" s="42" t="s">
        <v>370</v>
      </c>
      <c r="D214" s="43">
        <v>25</v>
      </c>
      <c r="E214" s="43"/>
      <c r="F214" s="43" t="s">
        <v>122</v>
      </c>
      <c r="G214" s="47">
        <v>20</v>
      </c>
      <c r="H214" s="42" t="s">
        <v>129</v>
      </c>
      <c r="I214" s="49"/>
    </row>
    <row r="215" spans="1:9">
      <c r="A215">
        <v>214</v>
      </c>
      <c r="B215" s="41">
        <v>44733</v>
      </c>
      <c r="C215" s="42" t="s">
        <v>371</v>
      </c>
      <c r="D215" s="43">
        <v>25</v>
      </c>
      <c r="E215" s="43"/>
      <c r="F215" s="43" t="s">
        <v>122</v>
      </c>
      <c r="G215" s="47">
        <v>25</v>
      </c>
      <c r="H215" s="42" t="s">
        <v>129</v>
      </c>
      <c r="I215" s="49"/>
    </row>
    <row r="216" spans="1:9">
      <c r="A216">
        <v>215</v>
      </c>
      <c r="B216" s="41">
        <v>44733</v>
      </c>
      <c r="C216" s="42" t="s">
        <v>372</v>
      </c>
      <c r="D216" s="43">
        <v>25</v>
      </c>
      <c r="E216" s="43"/>
      <c r="F216" s="43" t="s">
        <v>122</v>
      </c>
      <c r="G216" s="47">
        <v>30</v>
      </c>
      <c r="H216" s="42" t="s">
        <v>129</v>
      </c>
      <c r="I216" s="49"/>
    </row>
    <row r="217" spans="1:9">
      <c r="A217">
        <v>216</v>
      </c>
      <c r="B217" s="41">
        <v>44733</v>
      </c>
      <c r="C217" s="42" t="s">
        <v>373</v>
      </c>
      <c r="D217" s="43">
        <v>25</v>
      </c>
      <c r="E217" s="43"/>
      <c r="F217" s="43" t="s">
        <v>122</v>
      </c>
      <c r="G217" s="47">
        <v>60</v>
      </c>
      <c r="H217" s="42" t="s">
        <v>129</v>
      </c>
      <c r="I217" s="49"/>
    </row>
    <row r="218" spans="1:9">
      <c r="A218">
        <v>217</v>
      </c>
      <c r="B218" s="41">
        <v>44733</v>
      </c>
      <c r="C218" s="42" t="s">
        <v>373</v>
      </c>
      <c r="D218" s="43">
        <v>32</v>
      </c>
      <c r="E218" s="44"/>
      <c r="F218" s="44" t="s">
        <v>122</v>
      </c>
      <c r="G218" s="45">
        <v>30</v>
      </c>
      <c r="H218" s="42" t="s">
        <v>129</v>
      </c>
      <c r="I218" s="49"/>
    </row>
    <row r="219" spans="1:9">
      <c r="A219">
        <v>218</v>
      </c>
      <c r="B219" s="41">
        <v>44733</v>
      </c>
      <c r="C219" s="42" t="s">
        <v>373</v>
      </c>
      <c r="D219" s="43">
        <v>40</v>
      </c>
      <c r="E219" s="44"/>
      <c r="F219" s="44" t="s">
        <v>122</v>
      </c>
      <c r="G219" s="45">
        <v>30</v>
      </c>
      <c r="H219" s="42" t="s">
        <v>129</v>
      </c>
      <c r="I219" s="49"/>
    </row>
    <row r="220" spans="1:9">
      <c r="A220">
        <v>219</v>
      </c>
      <c r="B220" s="41">
        <v>44733</v>
      </c>
      <c r="C220" s="42" t="s">
        <v>374</v>
      </c>
      <c r="D220" s="43">
        <v>25</v>
      </c>
      <c r="E220" s="44"/>
      <c r="F220" s="44" t="s">
        <v>122</v>
      </c>
      <c r="G220" s="45">
        <v>25</v>
      </c>
      <c r="H220" s="42" t="s">
        <v>129</v>
      </c>
      <c r="I220" s="49"/>
    </row>
    <row r="221" spans="1:9">
      <c r="A221">
        <v>220</v>
      </c>
      <c r="B221" s="41">
        <v>44733</v>
      </c>
      <c r="C221" s="42" t="s">
        <v>375</v>
      </c>
      <c r="D221" s="43"/>
      <c r="E221" s="44"/>
      <c r="F221" s="44" t="s">
        <v>122</v>
      </c>
      <c r="G221" s="45">
        <v>15</v>
      </c>
      <c r="H221" s="42" t="s">
        <v>129</v>
      </c>
      <c r="I221" s="49"/>
    </row>
    <row r="222" spans="1:9">
      <c r="A222">
        <v>221</v>
      </c>
      <c r="B222" s="41">
        <v>44733</v>
      </c>
      <c r="C222" s="42" t="s">
        <v>291</v>
      </c>
      <c r="D222" s="43">
        <v>25</v>
      </c>
      <c r="E222" s="44"/>
      <c r="F222" s="44" t="s">
        <v>292</v>
      </c>
      <c r="G222" s="45">
        <v>1</v>
      </c>
      <c r="H222" s="42" t="s">
        <v>129</v>
      </c>
      <c r="I222" s="49"/>
    </row>
    <row r="223" spans="1:9">
      <c r="A223">
        <v>222</v>
      </c>
      <c r="B223" s="41">
        <v>44733</v>
      </c>
      <c r="C223" s="42" t="s">
        <v>376</v>
      </c>
      <c r="D223" s="43">
        <v>25</v>
      </c>
      <c r="E223" s="44"/>
      <c r="F223" s="44" t="s">
        <v>122</v>
      </c>
      <c r="G223" s="45">
        <v>50</v>
      </c>
      <c r="H223" s="42" t="s">
        <v>129</v>
      </c>
      <c r="I223" s="49"/>
    </row>
    <row r="224" spans="1:9">
      <c r="A224">
        <v>223</v>
      </c>
      <c r="B224" s="41">
        <v>44733</v>
      </c>
      <c r="C224" s="42" t="s">
        <v>211</v>
      </c>
      <c r="D224" s="43"/>
      <c r="E224" s="44"/>
      <c r="F224" s="44" t="s">
        <v>164</v>
      </c>
      <c r="G224" s="45">
        <v>15</v>
      </c>
      <c r="H224" s="42" t="s">
        <v>129</v>
      </c>
      <c r="I224" s="49"/>
    </row>
    <row r="225" spans="1:9">
      <c r="A225">
        <v>224</v>
      </c>
      <c r="B225" s="41">
        <v>44733</v>
      </c>
      <c r="C225" s="42" t="s">
        <v>377</v>
      </c>
      <c r="D225" s="43" t="s">
        <v>378</v>
      </c>
      <c r="E225" s="44"/>
      <c r="F225" s="44" t="s">
        <v>237</v>
      </c>
      <c r="G225" s="45">
        <v>1</v>
      </c>
      <c r="H225" s="42" t="s">
        <v>129</v>
      </c>
      <c r="I225" s="49"/>
    </row>
    <row r="226" spans="1:9">
      <c r="A226">
        <v>225</v>
      </c>
      <c r="B226" s="41">
        <v>44733</v>
      </c>
      <c r="C226" s="42" t="s">
        <v>379</v>
      </c>
      <c r="D226" s="43"/>
      <c r="E226" s="44"/>
      <c r="F226" s="44" t="s">
        <v>122</v>
      </c>
      <c r="G226" s="45">
        <v>2</v>
      </c>
      <c r="H226" s="42" t="s">
        <v>129</v>
      </c>
      <c r="I226" s="49"/>
    </row>
    <row r="227" spans="1:9">
      <c r="A227">
        <v>226</v>
      </c>
      <c r="B227" s="41">
        <v>44733</v>
      </c>
      <c r="C227" s="42" t="s">
        <v>380</v>
      </c>
      <c r="D227" s="43" t="s">
        <v>381</v>
      </c>
      <c r="E227" s="44"/>
      <c r="F227" s="44" t="s">
        <v>122</v>
      </c>
      <c r="G227" s="45">
        <v>1</v>
      </c>
      <c r="H227" s="42" t="s">
        <v>129</v>
      </c>
      <c r="I227" s="49"/>
    </row>
    <row r="228" spans="1:9">
      <c r="A228">
        <v>227</v>
      </c>
      <c r="B228" s="41">
        <v>44733</v>
      </c>
      <c r="C228" s="42" t="s">
        <v>382</v>
      </c>
      <c r="D228" s="43" t="s">
        <v>383</v>
      </c>
      <c r="E228" s="44"/>
      <c r="F228" s="44" t="s">
        <v>122</v>
      </c>
      <c r="G228" s="45">
        <v>1</v>
      </c>
      <c r="H228" s="42" t="s">
        <v>129</v>
      </c>
      <c r="I228" s="49"/>
    </row>
    <row r="229" spans="1:9">
      <c r="A229">
        <v>228</v>
      </c>
      <c r="B229" s="41">
        <v>44733</v>
      </c>
      <c r="C229" s="42" t="s">
        <v>384</v>
      </c>
      <c r="D229" s="43" t="s">
        <v>383</v>
      </c>
      <c r="E229" s="44"/>
      <c r="F229" s="44" t="s">
        <v>122</v>
      </c>
      <c r="G229" s="45">
        <v>2</v>
      </c>
      <c r="H229" s="42" t="s">
        <v>129</v>
      </c>
      <c r="I229" s="49"/>
    </row>
    <row r="230" spans="1:9">
      <c r="A230">
        <v>229</v>
      </c>
      <c r="B230" s="41">
        <v>44733</v>
      </c>
      <c r="C230" s="42" t="s">
        <v>385</v>
      </c>
      <c r="D230" s="43" t="s">
        <v>386</v>
      </c>
      <c r="E230" s="44"/>
      <c r="F230" s="44" t="s">
        <v>164</v>
      </c>
      <c r="G230" s="45">
        <v>6</v>
      </c>
      <c r="H230" s="42" t="s">
        <v>129</v>
      </c>
      <c r="I230" s="49"/>
    </row>
    <row r="231" spans="1:9">
      <c r="A231">
        <v>230</v>
      </c>
      <c r="B231" s="41">
        <v>44733</v>
      </c>
      <c r="C231" s="42" t="s">
        <v>385</v>
      </c>
      <c r="D231" s="43" t="s">
        <v>387</v>
      </c>
      <c r="E231" s="44"/>
      <c r="F231" s="44" t="s">
        <v>164</v>
      </c>
      <c r="G231" s="45">
        <v>9</v>
      </c>
      <c r="H231" s="42" t="s">
        <v>129</v>
      </c>
      <c r="I231" s="49"/>
    </row>
    <row r="232" spans="1:9">
      <c r="A232">
        <v>231</v>
      </c>
      <c r="B232" s="41">
        <v>44733</v>
      </c>
      <c r="C232" s="42" t="s">
        <v>385</v>
      </c>
      <c r="D232" s="43" t="s">
        <v>388</v>
      </c>
      <c r="E232" s="44"/>
      <c r="F232" s="44" t="s">
        <v>164</v>
      </c>
      <c r="G232" s="45">
        <v>25</v>
      </c>
      <c r="H232" s="42" t="s">
        <v>129</v>
      </c>
      <c r="I232" s="49"/>
    </row>
    <row r="233" spans="1:9">
      <c r="A233">
        <v>232</v>
      </c>
      <c r="B233" s="41">
        <v>44733</v>
      </c>
      <c r="C233" s="42" t="s">
        <v>389</v>
      </c>
      <c r="D233" s="43" t="s">
        <v>390</v>
      </c>
      <c r="E233" s="44"/>
      <c r="F233" s="44" t="s">
        <v>117</v>
      </c>
      <c r="G233" s="45">
        <v>1</v>
      </c>
      <c r="H233" s="42" t="s">
        <v>391</v>
      </c>
      <c r="I233" s="49"/>
    </row>
    <row r="234" spans="1:9">
      <c r="A234">
        <v>233</v>
      </c>
      <c r="B234" s="41">
        <v>44733</v>
      </c>
      <c r="C234" s="42" t="s">
        <v>392</v>
      </c>
      <c r="D234" s="43" t="s">
        <v>393</v>
      </c>
      <c r="E234" s="44" t="s">
        <v>394</v>
      </c>
      <c r="F234" s="44" t="s">
        <v>122</v>
      </c>
      <c r="G234" s="45">
        <v>1</v>
      </c>
      <c r="H234" s="42" t="s">
        <v>395</v>
      </c>
      <c r="I234" s="49"/>
    </row>
    <row r="235" spans="1:9">
      <c r="A235">
        <v>234</v>
      </c>
      <c r="B235" s="41">
        <v>44734</v>
      </c>
      <c r="C235" s="42" t="s">
        <v>261</v>
      </c>
      <c r="D235" s="43" t="s">
        <v>396</v>
      </c>
      <c r="E235" s="44"/>
      <c r="F235" s="44" t="s">
        <v>125</v>
      </c>
      <c r="G235" s="45">
        <v>1</v>
      </c>
      <c r="H235" s="42" t="s">
        <v>397</v>
      </c>
      <c r="I235" s="49"/>
    </row>
    <row r="236" spans="1:9">
      <c r="A236">
        <v>235</v>
      </c>
      <c r="B236" s="41">
        <v>44734</v>
      </c>
      <c r="C236" s="42" t="s">
        <v>398</v>
      </c>
      <c r="D236" s="43"/>
      <c r="E236" s="44"/>
      <c r="F236" s="44" t="s">
        <v>215</v>
      </c>
      <c r="G236" s="45">
        <v>20</v>
      </c>
      <c r="H236" s="42" t="s">
        <v>260</v>
      </c>
      <c r="I236" s="49"/>
    </row>
    <row r="237" spans="1:9">
      <c r="A237">
        <v>236</v>
      </c>
      <c r="B237" s="41">
        <v>44734</v>
      </c>
      <c r="C237" s="42" t="s">
        <v>398</v>
      </c>
      <c r="D237" s="43" t="s">
        <v>169</v>
      </c>
      <c r="E237" s="44"/>
      <c r="F237" s="44" t="s">
        <v>125</v>
      </c>
      <c r="G237" s="45">
        <v>1</v>
      </c>
      <c r="H237" s="42" t="s">
        <v>260</v>
      </c>
      <c r="I237" s="49"/>
    </row>
    <row r="238" spans="1:9">
      <c r="A238">
        <v>237</v>
      </c>
      <c r="B238" s="41">
        <v>44735</v>
      </c>
      <c r="C238" s="42" t="s">
        <v>398</v>
      </c>
      <c r="D238" s="43"/>
      <c r="E238" s="44"/>
      <c r="F238" s="44" t="s">
        <v>215</v>
      </c>
      <c r="G238" s="45">
        <v>40</v>
      </c>
      <c r="H238" s="42" t="s">
        <v>133</v>
      </c>
      <c r="I238" s="49"/>
    </row>
    <row r="239" spans="1:9">
      <c r="A239">
        <v>238</v>
      </c>
      <c r="B239" s="41">
        <v>44735</v>
      </c>
      <c r="C239" s="42" t="s">
        <v>399</v>
      </c>
      <c r="D239" s="43"/>
      <c r="E239" s="44"/>
      <c r="F239" s="44" t="s">
        <v>400</v>
      </c>
      <c r="G239" s="45">
        <v>0.2</v>
      </c>
      <c r="H239" s="42" t="s">
        <v>391</v>
      </c>
      <c r="I239" s="49"/>
    </row>
    <row r="240" spans="1:9">
      <c r="A240">
        <v>239</v>
      </c>
      <c r="B240" s="41">
        <v>44735</v>
      </c>
      <c r="C240" s="42" t="s">
        <v>401</v>
      </c>
      <c r="D240" s="43"/>
      <c r="E240" s="44"/>
      <c r="F240" s="44" t="s">
        <v>215</v>
      </c>
      <c r="G240" s="45">
        <v>30</v>
      </c>
      <c r="H240" s="42" t="s">
        <v>391</v>
      </c>
      <c r="I240" s="49"/>
    </row>
    <row r="241" spans="1:9">
      <c r="A241">
        <v>240</v>
      </c>
      <c r="B241" s="41">
        <v>44736</v>
      </c>
      <c r="C241" s="42" t="s">
        <v>402</v>
      </c>
      <c r="D241" s="43" t="s">
        <v>169</v>
      </c>
      <c r="E241" s="44"/>
      <c r="F241" s="44" t="s">
        <v>125</v>
      </c>
      <c r="G241" s="45">
        <v>1</v>
      </c>
      <c r="H241" s="42" t="s">
        <v>391</v>
      </c>
      <c r="I241" s="49"/>
    </row>
    <row r="242" spans="1:9">
      <c r="A242">
        <v>241</v>
      </c>
      <c r="B242" s="41">
        <v>44736</v>
      </c>
      <c r="C242" s="42" t="s">
        <v>403</v>
      </c>
      <c r="D242" s="43" t="s">
        <v>404</v>
      </c>
      <c r="E242" s="44"/>
      <c r="F242" s="44" t="s">
        <v>309</v>
      </c>
      <c r="G242" s="45">
        <v>13</v>
      </c>
      <c r="H242" s="42" t="s">
        <v>154</v>
      </c>
      <c r="I242" s="49"/>
    </row>
    <row r="243" spans="1:9">
      <c r="A243">
        <v>242</v>
      </c>
      <c r="B243" s="41">
        <v>44736</v>
      </c>
      <c r="C243" s="42" t="s">
        <v>405</v>
      </c>
      <c r="D243" s="43" t="s">
        <v>406</v>
      </c>
      <c r="E243" s="44"/>
      <c r="F243" s="44" t="s">
        <v>164</v>
      </c>
      <c r="G243" s="45">
        <v>1</v>
      </c>
      <c r="H243" s="42" t="s">
        <v>154</v>
      </c>
      <c r="I243" s="49"/>
    </row>
    <row r="244" spans="1:9">
      <c r="A244">
        <v>243</v>
      </c>
      <c r="B244" s="41">
        <v>44736</v>
      </c>
      <c r="C244" s="42" t="s">
        <v>405</v>
      </c>
      <c r="D244" s="43" t="s">
        <v>407</v>
      </c>
      <c r="E244" s="44"/>
      <c r="F244" s="44" t="s">
        <v>164</v>
      </c>
      <c r="G244" s="45">
        <v>6</v>
      </c>
      <c r="H244" s="42" t="s">
        <v>154</v>
      </c>
      <c r="I244" s="49"/>
    </row>
    <row r="245" spans="1:9">
      <c r="A245">
        <v>244</v>
      </c>
      <c r="B245" s="41">
        <v>44736</v>
      </c>
      <c r="C245" s="42" t="s">
        <v>405</v>
      </c>
      <c r="D245" s="43" t="s">
        <v>408</v>
      </c>
      <c r="E245" s="44"/>
      <c r="F245" s="44" t="s">
        <v>164</v>
      </c>
      <c r="G245" s="45">
        <v>10</v>
      </c>
      <c r="H245" s="42" t="s">
        <v>154</v>
      </c>
      <c r="I245" s="49"/>
    </row>
    <row r="246" spans="1:9">
      <c r="A246">
        <v>245</v>
      </c>
      <c r="B246" s="41">
        <v>44736</v>
      </c>
      <c r="C246" s="42" t="s">
        <v>405</v>
      </c>
      <c r="D246" s="43" t="s">
        <v>409</v>
      </c>
      <c r="E246" s="44"/>
      <c r="F246" s="44" t="s">
        <v>164</v>
      </c>
      <c r="G246" s="45">
        <v>12</v>
      </c>
      <c r="H246" s="42" t="s">
        <v>154</v>
      </c>
      <c r="I246" s="49"/>
    </row>
    <row r="247" spans="1:9">
      <c r="A247">
        <v>246</v>
      </c>
      <c r="B247" s="41">
        <v>44736</v>
      </c>
      <c r="C247" s="42" t="s">
        <v>410</v>
      </c>
      <c r="D247" s="43"/>
      <c r="E247" s="44"/>
      <c r="F247" s="44" t="s">
        <v>266</v>
      </c>
      <c r="G247" s="45">
        <v>5</v>
      </c>
      <c r="H247" s="42" t="s">
        <v>154</v>
      </c>
      <c r="I247" s="49"/>
    </row>
    <row r="248" spans="1:9">
      <c r="A248">
        <v>247</v>
      </c>
      <c r="B248" s="41">
        <v>44736</v>
      </c>
      <c r="C248" s="42" t="s">
        <v>411</v>
      </c>
      <c r="D248" s="43" t="s">
        <v>169</v>
      </c>
      <c r="E248" s="44"/>
      <c r="F248" s="44" t="s">
        <v>125</v>
      </c>
      <c r="G248" s="45">
        <v>1</v>
      </c>
      <c r="H248" s="42" t="s">
        <v>154</v>
      </c>
      <c r="I248" s="49"/>
    </row>
    <row r="249" spans="1:9">
      <c r="A249">
        <v>248</v>
      </c>
      <c r="B249" s="41">
        <v>44736</v>
      </c>
      <c r="C249" s="42" t="s">
        <v>412</v>
      </c>
      <c r="D249" s="43" t="s">
        <v>305</v>
      </c>
      <c r="E249" s="44"/>
      <c r="F249" s="44" t="s">
        <v>137</v>
      </c>
      <c r="G249" s="45">
        <v>4</v>
      </c>
      <c r="H249" s="42" t="s">
        <v>413</v>
      </c>
      <c r="I249" s="49"/>
    </row>
    <row r="250" spans="1:9">
      <c r="A250">
        <v>249</v>
      </c>
      <c r="B250" s="41">
        <v>44736</v>
      </c>
      <c r="C250" s="42" t="s">
        <v>414</v>
      </c>
      <c r="D250" s="43">
        <v>20</v>
      </c>
      <c r="E250" s="44"/>
      <c r="F250" s="44" t="s">
        <v>122</v>
      </c>
      <c r="G250" s="45">
        <v>1</v>
      </c>
      <c r="H250" s="42" t="s">
        <v>413</v>
      </c>
      <c r="I250" s="49"/>
    </row>
    <row r="251" spans="1:9">
      <c r="A251">
        <v>250</v>
      </c>
      <c r="B251" s="41">
        <v>44736</v>
      </c>
      <c r="C251" s="42" t="s">
        <v>415</v>
      </c>
      <c r="D251" s="43" t="s">
        <v>407</v>
      </c>
      <c r="E251" s="44"/>
      <c r="F251" s="44" t="s">
        <v>164</v>
      </c>
      <c r="G251" s="45">
        <v>1</v>
      </c>
      <c r="H251" s="42" t="s">
        <v>413</v>
      </c>
      <c r="I251" s="49"/>
    </row>
    <row r="252" spans="1:9">
      <c r="A252">
        <v>251</v>
      </c>
      <c r="B252" s="41">
        <v>44736</v>
      </c>
      <c r="C252" s="42" t="s">
        <v>416</v>
      </c>
      <c r="D252" s="43"/>
      <c r="E252" s="44"/>
      <c r="F252" s="44" t="s">
        <v>122</v>
      </c>
      <c r="G252" s="45">
        <v>2</v>
      </c>
      <c r="H252" s="42" t="s">
        <v>413</v>
      </c>
      <c r="I252" s="49"/>
    </row>
    <row r="253" spans="1:9">
      <c r="A253">
        <v>252</v>
      </c>
      <c r="B253" s="41">
        <v>44736</v>
      </c>
      <c r="C253" s="42" t="s">
        <v>170</v>
      </c>
      <c r="D253" s="43" t="s">
        <v>417</v>
      </c>
      <c r="E253" s="44"/>
      <c r="F253" s="44" t="s">
        <v>172</v>
      </c>
      <c r="G253" s="45">
        <v>1</v>
      </c>
      <c r="H253" s="42" t="s">
        <v>413</v>
      </c>
      <c r="I253" s="49"/>
    </row>
    <row r="254" spans="1:9">
      <c r="A254">
        <v>253</v>
      </c>
      <c r="B254" s="41">
        <v>44736</v>
      </c>
      <c r="C254" s="42" t="s">
        <v>197</v>
      </c>
      <c r="D254" s="43" t="s">
        <v>418</v>
      </c>
      <c r="E254" s="44"/>
      <c r="F254" s="44" t="s">
        <v>122</v>
      </c>
      <c r="G254" s="45">
        <v>1</v>
      </c>
      <c r="H254" s="42" t="s">
        <v>413</v>
      </c>
      <c r="I254" s="49"/>
    </row>
    <row r="255" spans="1:9">
      <c r="A255">
        <v>254</v>
      </c>
      <c r="B255" s="41">
        <v>44736</v>
      </c>
      <c r="C255" s="42" t="s">
        <v>197</v>
      </c>
      <c r="D255" s="43" t="s">
        <v>419</v>
      </c>
      <c r="E255" s="44"/>
      <c r="F255" s="44" t="s">
        <v>122</v>
      </c>
      <c r="G255" s="45">
        <v>2</v>
      </c>
      <c r="H255" s="42" t="s">
        <v>413</v>
      </c>
      <c r="I255" s="49"/>
    </row>
    <row r="256" spans="1:9">
      <c r="A256">
        <v>255</v>
      </c>
      <c r="B256" s="41">
        <v>44736</v>
      </c>
      <c r="C256" s="42" t="s">
        <v>420</v>
      </c>
      <c r="D256" s="43" t="s">
        <v>418</v>
      </c>
      <c r="E256" s="44"/>
      <c r="F256" s="44" t="s">
        <v>122</v>
      </c>
      <c r="G256" s="45">
        <v>2</v>
      </c>
      <c r="H256" s="42" t="s">
        <v>413</v>
      </c>
      <c r="I256" s="49"/>
    </row>
    <row r="257" spans="1:9">
      <c r="A257">
        <v>256</v>
      </c>
      <c r="B257" s="41">
        <v>44736</v>
      </c>
      <c r="C257" s="50" t="s">
        <v>421</v>
      </c>
      <c r="D257" s="44" t="s">
        <v>418</v>
      </c>
      <c r="E257" s="44"/>
      <c r="F257" s="44" t="s">
        <v>122</v>
      </c>
      <c r="G257" s="45">
        <v>2</v>
      </c>
      <c r="H257" s="42" t="s">
        <v>413</v>
      </c>
      <c r="I257" s="49"/>
    </row>
    <row r="258" spans="1:9">
      <c r="A258">
        <v>257</v>
      </c>
      <c r="B258" s="41">
        <v>44736</v>
      </c>
      <c r="C258" s="42" t="s">
        <v>422</v>
      </c>
      <c r="D258" s="43" t="s">
        <v>418</v>
      </c>
      <c r="E258" s="44"/>
      <c r="F258" s="44" t="s">
        <v>122</v>
      </c>
      <c r="G258" s="45">
        <v>1</v>
      </c>
      <c r="H258" s="42" t="s">
        <v>413</v>
      </c>
      <c r="I258" s="49"/>
    </row>
    <row r="259" spans="1:9">
      <c r="A259">
        <v>258</v>
      </c>
      <c r="B259" s="41">
        <v>44736</v>
      </c>
      <c r="C259" s="42" t="s">
        <v>423</v>
      </c>
      <c r="D259" s="43" t="s">
        <v>424</v>
      </c>
      <c r="E259" s="44"/>
      <c r="F259" s="44" t="s">
        <v>122</v>
      </c>
      <c r="G259" s="45">
        <v>2</v>
      </c>
      <c r="H259" s="42" t="s">
        <v>413</v>
      </c>
      <c r="I259" s="49"/>
    </row>
    <row r="260" spans="1:9">
      <c r="A260">
        <v>259</v>
      </c>
      <c r="B260" s="41">
        <v>44736</v>
      </c>
      <c r="C260" s="42" t="s">
        <v>425</v>
      </c>
      <c r="D260" s="43" t="s">
        <v>419</v>
      </c>
      <c r="E260" s="44"/>
      <c r="F260" s="44" t="s">
        <v>122</v>
      </c>
      <c r="G260" s="45">
        <v>2</v>
      </c>
      <c r="H260" s="42" t="s">
        <v>413</v>
      </c>
      <c r="I260" s="49"/>
    </row>
    <row r="261" spans="1:9">
      <c r="A261">
        <v>260</v>
      </c>
      <c r="B261" s="41">
        <v>44736</v>
      </c>
      <c r="C261" s="42" t="s">
        <v>426</v>
      </c>
      <c r="D261" s="43" t="s">
        <v>419</v>
      </c>
      <c r="E261" s="44"/>
      <c r="F261" s="44" t="s">
        <v>122</v>
      </c>
      <c r="G261" s="45">
        <v>2</v>
      </c>
      <c r="H261" s="42" t="s">
        <v>413</v>
      </c>
      <c r="I261" s="49"/>
    </row>
    <row r="262" spans="1:9">
      <c r="A262">
        <v>261</v>
      </c>
      <c r="B262" s="51">
        <v>44736</v>
      </c>
      <c r="C262" s="42" t="s">
        <v>362</v>
      </c>
      <c r="D262" s="43"/>
      <c r="E262" s="43"/>
      <c r="F262" s="43" t="s">
        <v>122</v>
      </c>
      <c r="G262" s="47">
        <v>10</v>
      </c>
      <c r="H262" s="42" t="s">
        <v>413</v>
      </c>
      <c r="I262" s="49"/>
    </row>
    <row r="263" spans="1:9">
      <c r="A263">
        <v>262</v>
      </c>
      <c r="B263" s="51">
        <v>44736</v>
      </c>
      <c r="C263" s="42" t="s">
        <v>427</v>
      </c>
      <c r="D263" s="43" t="s">
        <v>428</v>
      </c>
      <c r="E263" s="43"/>
      <c r="F263" s="43" t="s">
        <v>122</v>
      </c>
      <c r="G263" s="47">
        <v>1</v>
      </c>
      <c r="H263" s="42" t="s">
        <v>413</v>
      </c>
      <c r="I263" s="49"/>
    </row>
    <row r="264" spans="1:9">
      <c r="A264">
        <v>263</v>
      </c>
      <c r="B264" s="41">
        <v>44736</v>
      </c>
      <c r="C264" s="42" t="s">
        <v>429</v>
      </c>
      <c r="D264" s="43" t="s">
        <v>430</v>
      </c>
      <c r="E264" s="44"/>
      <c r="F264" s="44" t="s">
        <v>122</v>
      </c>
      <c r="G264" s="45">
        <v>1</v>
      </c>
      <c r="H264" s="42" t="s">
        <v>413</v>
      </c>
      <c r="I264" s="49"/>
    </row>
    <row r="265" spans="1:9">
      <c r="A265">
        <v>264</v>
      </c>
      <c r="B265" s="41">
        <v>44736</v>
      </c>
      <c r="C265" s="42" t="s">
        <v>300</v>
      </c>
      <c r="D265" s="43"/>
      <c r="E265" s="44"/>
      <c r="F265" s="44" t="s">
        <v>122</v>
      </c>
      <c r="G265" s="45">
        <v>1</v>
      </c>
      <c r="H265" s="42" t="s">
        <v>413</v>
      </c>
      <c r="I265" s="49"/>
    </row>
    <row r="266" spans="1:9">
      <c r="A266">
        <v>265</v>
      </c>
      <c r="B266" s="41">
        <v>44736</v>
      </c>
      <c r="C266" s="42" t="s">
        <v>431</v>
      </c>
      <c r="D266" s="43">
        <v>20</v>
      </c>
      <c r="E266" s="44"/>
      <c r="F266" s="44" t="s">
        <v>164</v>
      </c>
      <c r="G266" s="45">
        <v>1</v>
      </c>
      <c r="H266" s="42" t="s">
        <v>413</v>
      </c>
      <c r="I266" s="49"/>
    </row>
    <row r="267" spans="1:9">
      <c r="A267">
        <v>266</v>
      </c>
      <c r="B267" s="41">
        <v>44736</v>
      </c>
      <c r="C267" s="42" t="s">
        <v>432</v>
      </c>
      <c r="D267" s="43">
        <v>20</v>
      </c>
      <c r="E267" s="44"/>
      <c r="F267" s="44" t="s">
        <v>122</v>
      </c>
      <c r="G267" s="45">
        <v>2</v>
      </c>
      <c r="H267" s="42" t="s">
        <v>413</v>
      </c>
      <c r="I267" s="49"/>
    </row>
    <row r="268" spans="1:9">
      <c r="A268">
        <v>267</v>
      </c>
      <c r="B268" s="41">
        <v>44736</v>
      </c>
      <c r="C268" s="42" t="s">
        <v>433</v>
      </c>
      <c r="D268" s="43">
        <v>20</v>
      </c>
      <c r="E268" s="44"/>
      <c r="F268" s="44" t="s">
        <v>122</v>
      </c>
      <c r="G268" s="45">
        <v>4</v>
      </c>
      <c r="H268" s="42" t="s">
        <v>413</v>
      </c>
      <c r="I268" s="49"/>
    </row>
    <row r="269" spans="1:9">
      <c r="A269">
        <v>268</v>
      </c>
      <c r="B269" s="41">
        <v>44736</v>
      </c>
      <c r="C269" s="42" t="s">
        <v>434</v>
      </c>
      <c r="D269" s="43">
        <v>20</v>
      </c>
      <c r="E269" s="44"/>
      <c r="F269" s="44" t="s">
        <v>122</v>
      </c>
      <c r="G269" s="45">
        <v>5</v>
      </c>
      <c r="H269" s="42" t="s">
        <v>413</v>
      </c>
      <c r="I269" s="49"/>
    </row>
    <row r="270" spans="1:9">
      <c r="A270">
        <v>269</v>
      </c>
      <c r="B270" s="41">
        <v>44736</v>
      </c>
      <c r="C270" s="42" t="s">
        <v>241</v>
      </c>
      <c r="D270" s="43" t="s">
        <v>169</v>
      </c>
      <c r="E270" s="44"/>
      <c r="F270" s="44" t="s">
        <v>125</v>
      </c>
      <c r="G270" s="45">
        <v>1</v>
      </c>
      <c r="H270" s="42" t="s">
        <v>413</v>
      </c>
      <c r="I270" s="49"/>
    </row>
    <row r="271" spans="1:9">
      <c r="A271">
        <v>270</v>
      </c>
      <c r="B271" s="41">
        <v>44737</v>
      </c>
      <c r="C271" s="42" t="s">
        <v>209</v>
      </c>
      <c r="D271" s="43" t="s">
        <v>435</v>
      </c>
      <c r="E271" s="44"/>
      <c r="F271" s="44" t="s">
        <v>122</v>
      </c>
      <c r="G271" s="45">
        <v>20</v>
      </c>
      <c r="H271" s="42" t="s">
        <v>154</v>
      </c>
      <c r="I271" s="49"/>
    </row>
    <row r="272" spans="1:9">
      <c r="A272">
        <v>271</v>
      </c>
      <c r="B272" s="41">
        <v>44737</v>
      </c>
      <c r="C272" s="42" t="s">
        <v>209</v>
      </c>
      <c r="D272" s="43" t="s">
        <v>436</v>
      </c>
      <c r="E272" s="44"/>
      <c r="F272" s="44" t="s">
        <v>122</v>
      </c>
      <c r="G272" s="45">
        <v>30</v>
      </c>
      <c r="H272" s="42" t="s">
        <v>154</v>
      </c>
      <c r="I272" s="49"/>
    </row>
    <row r="273" spans="1:9">
      <c r="A273">
        <v>272</v>
      </c>
      <c r="B273" s="41">
        <v>44737</v>
      </c>
      <c r="C273" s="42" t="s">
        <v>209</v>
      </c>
      <c r="D273" s="43" t="s">
        <v>437</v>
      </c>
      <c r="E273" s="44"/>
      <c r="F273" s="44" t="s">
        <v>122</v>
      </c>
      <c r="G273" s="45">
        <v>30</v>
      </c>
      <c r="H273" s="42" t="s">
        <v>154</v>
      </c>
      <c r="I273" s="49"/>
    </row>
    <row r="274" spans="1:9">
      <c r="A274">
        <v>273</v>
      </c>
      <c r="B274" s="41">
        <v>44737</v>
      </c>
      <c r="C274" s="42" t="s">
        <v>438</v>
      </c>
      <c r="D274" s="43" t="s">
        <v>439</v>
      </c>
      <c r="E274" s="44"/>
      <c r="F274" s="44" t="s">
        <v>122</v>
      </c>
      <c r="G274" s="45">
        <v>30</v>
      </c>
      <c r="H274" s="42" t="s">
        <v>154</v>
      </c>
      <c r="I274" s="49"/>
    </row>
    <row r="275" spans="1:9">
      <c r="A275">
        <v>274</v>
      </c>
      <c r="B275" s="41">
        <v>44737</v>
      </c>
      <c r="C275" s="42" t="s">
        <v>440</v>
      </c>
      <c r="D275" s="43" t="s">
        <v>441</v>
      </c>
      <c r="E275" s="44"/>
      <c r="F275" s="44" t="s">
        <v>128</v>
      </c>
      <c r="G275" s="45">
        <v>20</v>
      </c>
      <c r="H275" s="42" t="s">
        <v>154</v>
      </c>
      <c r="I275" s="49"/>
    </row>
    <row r="276" spans="1:9">
      <c r="A276">
        <v>275</v>
      </c>
      <c r="B276" s="41">
        <v>44737</v>
      </c>
      <c r="C276" s="42" t="s">
        <v>440</v>
      </c>
      <c r="D276" s="43" t="s">
        <v>442</v>
      </c>
      <c r="E276" s="44"/>
      <c r="F276" s="44" t="s">
        <v>128</v>
      </c>
      <c r="G276" s="45">
        <v>36</v>
      </c>
      <c r="H276" s="42" t="s">
        <v>154</v>
      </c>
      <c r="I276" s="49"/>
    </row>
    <row r="277" spans="1:9">
      <c r="A277">
        <v>276</v>
      </c>
      <c r="B277" s="41">
        <v>44737</v>
      </c>
      <c r="C277" s="42" t="s">
        <v>440</v>
      </c>
      <c r="D277" s="43" t="s">
        <v>443</v>
      </c>
      <c r="E277" s="44"/>
      <c r="F277" s="44" t="s">
        <v>128</v>
      </c>
      <c r="G277" s="45">
        <v>6</v>
      </c>
      <c r="H277" s="42" t="s">
        <v>154</v>
      </c>
      <c r="I277" s="49"/>
    </row>
    <row r="278" spans="1:9">
      <c r="A278">
        <v>277</v>
      </c>
      <c r="B278" s="41">
        <v>44737</v>
      </c>
      <c r="C278" s="42" t="s">
        <v>239</v>
      </c>
      <c r="D278" s="43" t="s">
        <v>444</v>
      </c>
      <c r="E278" s="44"/>
      <c r="F278" s="44" t="s">
        <v>122</v>
      </c>
      <c r="G278" s="45">
        <v>65</v>
      </c>
      <c r="H278" s="42" t="s">
        <v>154</v>
      </c>
      <c r="I278" s="49"/>
    </row>
    <row r="279" spans="1:9">
      <c r="A279">
        <v>278</v>
      </c>
      <c r="B279" s="41">
        <v>44737</v>
      </c>
      <c r="C279" s="42" t="s">
        <v>239</v>
      </c>
      <c r="D279" s="43" t="s">
        <v>240</v>
      </c>
      <c r="E279" s="44"/>
      <c r="F279" s="44" t="s">
        <v>122</v>
      </c>
      <c r="G279" s="45">
        <v>9</v>
      </c>
      <c r="H279" s="42" t="s">
        <v>154</v>
      </c>
      <c r="I279" s="49"/>
    </row>
    <row r="280" spans="1:9">
      <c r="A280">
        <v>279</v>
      </c>
      <c r="B280" s="41">
        <v>44737</v>
      </c>
      <c r="C280" s="42" t="s">
        <v>445</v>
      </c>
      <c r="D280" s="43" t="s">
        <v>446</v>
      </c>
      <c r="E280" s="44"/>
      <c r="F280" s="44" t="s">
        <v>117</v>
      </c>
      <c r="G280" s="45">
        <v>600</v>
      </c>
      <c r="H280" s="42" t="s">
        <v>154</v>
      </c>
      <c r="I280" s="49"/>
    </row>
    <row r="281" spans="1:9">
      <c r="A281">
        <v>280</v>
      </c>
      <c r="B281" s="41">
        <v>44737</v>
      </c>
      <c r="C281" s="42" t="s">
        <v>447</v>
      </c>
      <c r="D281" s="43" t="s">
        <v>448</v>
      </c>
      <c r="E281" s="44"/>
      <c r="F281" s="44" t="s">
        <v>164</v>
      </c>
      <c r="G281" s="45">
        <v>60</v>
      </c>
      <c r="H281" s="42" t="s">
        <v>154</v>
      </c>
      <c r="I281" s="49"/>
    </row>
    <row r="282" spans="1:9">
      <c r="A282">
        <v>281</v>
      </c>
      <c r="B282" s="41">
        <v>44737</v>
      </c>
      <c r="C282" s="42" t="s">
        <v>449</v>
      </c>
      <c r="D282" s="43" t="s">
        <v>450</v>
      </c>
      <c r="E282" s="44"/>
      <c r="F282" s="44" t="s">
        <v>122</v>
      </c>
      <c r="G282" s="45">
        <v>3</v>
      </c>
      <c r="H282" s="42" t="s">
        <v>154</v>
      </c>
      <c r="I282" s="49"/>
    </row>
    <row r="283" spans="1:9">
      <c r="A283">
        <v>282</v>
      </c>
      <c r="B283" s="41">
        <v>44737</v>
      </c>
      <c r="C283" s="42" t="s">
        <v>451</v>
      </c>
      <c r="D283" s="43" t="s">
        <v>450</v>
      </c>
      <c r="E283" s="44"/>
      <c r="F283" s="44" t="s">
        <v>122</v>
      </c>
      <c r="G283" s="45">
        <v>3</v>
      </c>
      <c r="H283" s="42" t="s">
        <v>154</v>
      </c>
      <c r="I283" s="49"/>
    </row>
    <row r="284" spans="1:9">
      <c r="A284">
        <v>283</v>
      </c>
      <c r="B284" s="41">
        <v>44737</v>
      </c>
      <c r="C284" s="42" t="s">
        <v>452</v>
      </c>
      <c r="D284" s="43" t="s">
        <v>443</v>
      </c>
      <c r="E284" s="44"/>
      <c r="F284" s="44" t="s">
        <v>122</v>
      </c>
      <c r="G284" s="45">
        <v>3</v>
      </c>
      <c r="H284" s="42" t="s">
        <v>154</v>
      </c>
      <c r="I284" s="49"/>
    </row>
    <row r="285" spans="1:9">
      <c r="A285">
        <v>284</v>
      </c>
      <c r="B285" s="41">
        <v>44737</v>
      </c>
      <c r="C285" s="42" t="s">
        <v>452</v>
      </c>
      <c r="D285" s="43" t="s">
        <v>450</v>
      </c>
      <c r="E285" s="44"/>
      <c r="F285" s="44" t="s">
        <v>122</v>
      </c>
      <c r="G285" s="45">
        <v>3</v>
      </c>
      <c r="H285" s="42" t="s">
        <v>154</v>
      </c>
      <c r="I285" s="49"/>
    </row>
    <row r="286" spans="1:9">
      <c r="A286">
        <v>285</v>
      </c>
      <c r="B286" s="41">
        <v>44737</v>
      </c>
      <c r="C286" s="42" t="s">
        <v>142</v>
      </c>
      <c r="D286" s="43">
        <v>25</v>
      </c>
      <c r="E286" s="44"/>
      <c r="F286" s="44" t="s">
        <v>122</v>
      </c>
      <c r="G286" s="45">
        <v>30</v>
      </c>
      <c r="H286" s="42" t="s">
        <v>154</v>
      </c>
      <c r="I286" s="49"/>
    </row>
    <row r="287" spans="1:9">
      <c r="A287">
        <v>286</v>
      </c>
      <c r="B287" s="41">
        <v>44737</v>
      </c>
      <c r="C287" s="42" t="s">
        <v>142</v>
      </c>
      <c r="D287" s="43">
        <v>50</v>
      </c>
      <c r="E287" s="44"/>
      <c r="F287" s="44" t="s">
        <v>122</v>
      </c>
      <c r="G287" s="45">
        <v>30</v>
      </c>
      <c r="H287" s="42" t="s">
        <v>154</v>
      </c>
      <c r="I287" s="49"/>
    </row>
    <row r="288" spans="1:9">
      <c r="A288">
        <v>287</v>
      </c>
      <c r="B288" s="41">
        <v>44737</v>
      </c>
      <c r="C288" s="42" t="s">
        <v>217</v>
      </c>
      <c r="D288" s="43" t="s">
        <v>218</v>
      </c>
      <c r="E288" s="44"/>
      <c r="F288" s="44" t="s">
        <v>122</v>
      </c>
      <c r="G288" s="45">
        <v>60</v>
      </c>
      <c r="H288" s="42" t="s">
        <v>154</v>
      </c>
      <c r="I288" s="49"/>
    </row>
    <row r="289" spans="1:9">
      <c r="A289">
        <v>288</v>
      </c>
      <c r="B289" s="41">
        <v>44737</v>
      </c>
      <c r="C289" s="42" t="s">
        <v>217</v>
      </c>
      <c r="D289" s="43" t="s">
        <v>234</v>
      </c>
      <c r="E289" s="44"/>
      <c r="F289" s="44" t="s">
        <v>122</v>
      </c>
      <c r="G289" s="45">
        <v>60</v>
      </c>
      <c r="H289" s="42" t="s">
        <v>154</v>
      </c>
      <c r="I289" s="49"/>
    </row>
    <row r="290" spans="1:9">
      <c r="A290">
        <v>289</v>
      </c>
      <c r="B290" s="41">
        <v>44737</v>
      </c>
      <c r="C290" s="42" t="s">
        <v>453</v>
      </c>
      <c r="D290" s="43">
        <v>25</v>
      </c>
      <c r="E290" s="44"/>
      <c r="F290" s="44" t="s">
        <v>309</v>
      </c>
      <c r="G290" s="45">
        <v>1</v>
      </c>
      <c r="H290" s="42" t="s">
        <v>154</v>
      </c>
      <c r="I290" s="49"/>
    </row>
    <row r="291" spans="1:9">
      <c r="A291">
        <v>290</v>
      </c>
      <c r="B291" s="41">
        <v>44737</v>
      </c>
      <c r="C291" s="42" t="s">
        <v>453</v>
      </c>
      <c r="D291" s="43">
        <v>50</v>
      </c>
      <c r="E291" s="44"/>
      <c r="F291" s="44" t="s">
        <v>122</v>
      </c>
      <c r="G291" s="45">
        <v>20</v>
      </c>
      <c r="H291" s="42" t="s">
        <v>154</v>
      </c>
      <c r="I291" s="49"/>
    </row>
    <row r="292" spans="1:9">
      <c r="A292">
        <v>291</v>
      </c>
      <c r="B292" s="41">
        <v>44737</v>
      </c>
      <c r="C292" s="42" t="s">
        <v>454</v>
      </c>
      <c r="D292" s="43" t="s">
        <v>455</v>
      </c>
      <c r="E292" s="44"/>
      <c r="F292" s="44" t="s">
        <v>164</v>
      </c>
      <c r="G292" s="45">
        <v>8</v>
      </c>
      <c r="H292" s="42" t="s">
        <v>154</v>
      </c>
      <c r="I292" s="49"/>
    </row>
    <row r="293" spans="1:9">
      <c r="A293">
        <v>292</v>
      </c>
      <c r="B293" s="41">
        <v>44737</v>
      </c>
      <c r="C293" s="42" t="s">
        <v>454</v>
      </c>
      <c r="D293" s="43" t="s">
        <v>456</v>
      </c>
      <c r="E293" s="44"/>
      <c r="F293" s="44" t="s">
        <v>164</v>
      </c>
      <c r="G293" s="45">
        <v>3</v>
      </c>
      <c r="H293" s="42" t="s">
        <v>154</v>
      </c>
      <c r="I293" s="49"/>
    </row>
    <row r="294" spans="1:9">
      <c r="A294">
        <v>293</v>
      </c>
      <c r="B294" s="41">
        <v>44737</v>
      </c>
      <c r="C294" s="42" t="s">
        <v>278</v>
      </c>
      <c r="D294" s="43" t="s">
        <v>457</v>
      </c>
      <c r="E294" s="44"/>
      <c r="F294" s="44" t="s">
        <v>164</v>
      </c>
      <c r="G294" s="45">
        <v>3</v>
      </c>
      <c r="H294" s="42" t="s">
        <v>154</v>
      </c>
      <c r="I294" s="49"/>
    </row>
    <row r="295" spans="1:9">
      <c r="A295">
        <v>294</v>
      </c>
      <c r="B295" s="41">
        <v>44737</v>
      </c>
      <c r="C295" s="42" t="s">
        <v>458</v>
      </c>
      <c r="D295" s="43"/>
      <c r="E295" s="44"/>
      <c r="F295" s="44" t="s">
        <v>122</v>
      </c>
      <c r="G295" s="45">
        <v>4</v>
      </c>
      <c r="H295" s="42" t="s">
        <v>154</v>
      </c>
      <c r="I295" s="49"/>
    </row>
    <row r="296" spans="1:9">
      <c r="A296">
        <v>295</v>
      </c>
      <c r="B296" s="41">
        <v>44737</v>
      </c>
      <c r="C296" s="42" t="s">
        <v>300</v>
      </c>
      <c r="D296" s="43"/>
      <c r="E296" s="44"/>
      <c r="F296" s="44" t="s">
        <v>122</v>
      </c>
      <c r="G296" s="45">
        <v>4</v>
      </c>
      <c r="H296" s="42" t="s">
        <v>154</v>
      </c>
      <c r="I296" s="49"/>
    </row>
    <row r="297" spans="1:9">
      <c r="A297">
        <v>296</v>
      </c>
      <c r="B297" s="41">
        <v>44737</v>
      </c>
      <c r="C297" s="42" t="s">
        <v>459</v>
      </c>
      <c r="D297" s="43" t="s">
        <v>460</v>
      </c>
      <c r="E297" s="44"/>
      <c r="F297" s="44" t="s">
        <v>292</v>
      </c>
      <c r="G297" s="45">
        <v>1</v>
      </c>
      <c r="H297" s="42" t="s">
        <v>154</v>
      </c>
      <c r="I297" s="49"/>
    </row>
    <row r="298" spans="1:9">
      <c r="A298">
        <v>297</v>
      </c>
      <c r="B298" s="41">
        <v>44737</v>
      </c>
      <c r="C298" s="42" t="s">
        <v>238</v>
      </c>
      <c r="D298" s="43">
        <v>25</v>
      </c>
      <c r="E298" s="44"/>
      <c r="F298" s="44" t="s">
        <v>122</v>
      </c>
      <c r="G298" s="45">
        <v>40</v>
      </c>
      <c r="H298" s="42" t="s">
        <v>154</v>
      </c>
      <c r="I298" s="49"/>
    </row>
    <row r="299" spans="1:9">
      <c r="A299">
        <v>298</v>
      </c>
      <c r="B299" s="41">
        <v>44737</v>
      </c>
      <c r="C299" s="42" t="s">
        <v>461</v>
      </c>
      <c r="D299" s="43" t="s">
        <v>462</v>
      </c>
      <c r="E299" s="44"/>
      <c r="F299" s="44" t="s">
        <v>122</v>
      </c>
      <c r="G299" s="45">
        <v>15</v>
      </c>
      <c r="H299" s="42" t="s">
        <v>154</v>
      </c>
      <c r="I299" s="49"/>
    </row>
    <row r="300" spans="1:9">
      <c r="A300">
        <v>299</v>
      </c>
      <c r="B300" s="41">
        <v>44737</v>
      </c>
      <c r="C300" s="42" t="s">
        <v>461</v>
      </c>
      <c r="D300" s="43" t="s">
        <v>463</v>
      </c>
      <c r="E300" s="44"/>
      <c r="F300" s="44" t="s">
        <v>122</v>
      </c>
      <c r="G300" s="45">
        <v>30</v>
      </c>
      <c r="H300" s="42" t="s">
        <v>154</v>
      </c>
      <c r="I300" s="49"/>
    </row>
    <row r="301" spans="1:9">
      <c r="A301">
        <v>300</v>
      </c>
      <c r="B301" s="41">
        <v>44737</v>
      </c>
      <c r="C301" s="42" t="s">
        <v>464</v>
      </c>
      <c r="D301" s="43" t="s">
        <v>465</v>
      </c>
      <c r="E301" s="44"/>
      <c r="F301" s="44" t="s">
        <v>122</v>
      </c>
      <c r="G301" s="45">
        <v>20</v>
      </c>
      <c r="H301" s="42" t="s">
        <v>154</v>
      </c>
      <c r="I301" s="49"/>
    </row>
    <row r="302" spans="1:9">
      <c r="A302">
        <v>301</v>
      </c>
      <c r="B302" s="41">
        <v>44737</v>
      </c>
      <c r="C302" s="42" t="s">
        <v>464</v>
      </c>
      <c r="D302" s="43" t="s">
        <v>466</v>
      </c>
      <c r="E302" s="44"/>
      <c r="F302" s="44" t="s">
        <v>122</v>
      </c>
      <c r="G302" s="45">
        <v>10</v>
      </c>
      <c r="H302" s="42" t="s">
        <v>154</v>
      </c>
      <c r="I302" s="49"/>
    </row>
    <row r="303" spans="1:9">
      <c r="A303">
        <v>302</v>
      </c>
      <c r="B303" s="41">
        <v>44737</v>
      </c>
      <c r="C303" s="42" t="s">
        <v>467</v>
      </c>
      <c r="D303" s="43" t="s">
        <v>468</v>
      </c>
      <c r="E303" s="44"/>
      <c r="F303" s="44" t="s">
        <v>122</v>
      </c>
      <c r="G303" s="45">
        <v>4</v>
      </c>
      <c r="H303" s="42" t="s">
        <v>154</v>
      </c>
      <c r="I303" s="49"/>
    </row>
    <row r="304" spans="1:9">
      <c r="A304">
        <v>303</v>
      </c>
      <c r="B304" s="41">
        <v>44737</v>
      </c>
      <c r="C304" s="42" t="s">
        <v>278</v>
      </c>
      <c r="D304" s="43" t="s">
        <v>279</v>
      </c>
      <c r="E304" s="44"/>
      <c r="F304" s="44" t="s">
        <v>164</v>
      </c>
      <c r="G304" s="45">
        <v>5</v>
      </c>
      <c r="H304" s="42" t="s">
        <v>154</v>
      </c>
      <c r="I304" s="49"/>
    </row>
    <row r="305" spans="1:9">
      <c r="A305">
        <v>304</v>
      </c>
      <c r="B305" s="41">
        <v>44737</v>
      </c>
      <c r="C305" s="44" t="s">
        <v>278</v>
      </c>
      <c r="D305" s="44" t="s">
        <v>469</v>
      </c>
      <c r="E305" s="44"/>
      <c r="F305" s="44" t="s">
        <v>164</v>
      </c>
      <c r="G305" s="52">
        <v>2</v>
      </c>
      <c r="H305" s="42" t="s">
        <v>154</v>
      </c>
      <c r="I305" s="49"/>
    </row>
    <row r="306" spans="1:9">
      <c r="A306">
        <v>305</v>
      </c>
      <c r="B306" s="42">
        <v>44737</v>
      </c>
      <c r="C306" s="42" t="s">
        <v>470</v>
      </c>
      <c r="D306" s="43">
        <v>250</v>
      </c>
      <c r="E306" s="42"/>
      <c r="F306" s="42" t="s">
        <v>122</v>
      </c>
      <c r="G306" s="42">
        <v>6</v>
      </c>
      <c r="H306" s="42" t="s">
        <v>154</v>
      </c>
      <c r="I306" s="49"/>
    </row>
    <row r="307" spans="1:9">
      <c r="A307">
        <v>306</v>
      </c>
      <c r="B307" s="42">
        <v>44737</v>
      </c>
      <c r="C307" s="42" t="s">
        <v>470</v>
      </c>
      <c r="D307" s="43">
        <v>200</v>
      </c>
      <c r="E307" s="42"/>
      <c r="F307" s="42" t="s">
        <v>122</v>
      </c>
      <c r="G307" s="42">
        <v>4</v>
      </c>
      <c r="H307" s="42" t="s">
        <v>154</v>
      </c>
      <c r="I307" s="49"/>
    </row>
    <row r="308" spans="1:9">
      <c r="A308">
        <v>307</v>
      </c>
      <c r="B308" s="42">
        <v>44737</v>
      </c>
      <c r="C308" s="42" t="s">
        <v>250</v>
      </c>
      <c r="D308" s="43" t="s">
        <v>202</v>
      </c>
      <c r="E308" s="42"/>
      <c r="F308" s="42" t="s">
        <v>117</v>
      </c>
      <c r="G308" s="42">
        <v>120</v>
      </c>
      <c r="H308" s="42" t="s">
        <v>154</v>
      </c>
      <c r="I308" s="49"/>
    </row>
    <row r="309" spans="1:9">
      <c r="A309">
        <v>308</v>
      </c>
      <c r="B309" s="42">
        <v>44737</v>
      </c>
      <c r="C309" s="42" t="s">
        <v>250</v>
      </c>
      <c r="D309" s="43" t="s">
        <v>205</v>
      </c>
      <c r="E309" s="42"/>
      <c r="F309" s="42" t="s">
        <v>117</v>
      </c>
      <c r="G309" s="42">
        <v>120</v>
      </c>
      <c r="H309" s="42" t="s">
        <v>154</v>
      </c>
      <c r="I309" s="49"/>
    </row>
    <row r="310" spans="1:9">
      <c r="A310">
        <v>309</v>
      </c>
      <c r="B310" s="42">
        <v>44737</v>
      </c>
      <c r="C310" s="42" t="s">
        <v>360</v>
      </c>
      <c r="D310" s="43" t="s">
        <v>471</v>
      </c>
      <c r="E310" s="42"/>
      <c r="F310" s="42" t="s">
        <v>117</v>
      </c>
      <c r="G310" s="42">
        <v>10</v>
      </c>
      <c r="H310" s="42" t="s">
        <v>154</v>
      </c>
      <c r="I310" s="49"/>
    </row>
    <row r="311" spans="1:9">
      <c r="A311">
        <v>310</v>
      </c>
      <c r="B311" s="42">
        <v>44737</v>
      </c>
      <c r="C311" s="42" t="s">
        <v>360</v>
      </c>
      <c r="D311" s="43" t="s">
        <v>472</v>
      </c>
      <c r="E311" s="42"/>
      <c r="F311" s="42" t="s">
        <v>117</v>
      </c>
      <c r="G311" s="42">
        <v>40</v>
      </c>
      <c r="H311" s="42" t="s">
        <v>154</v>
      </c>
      <c r="I311" s="49"/>
    </row>
    <row r="312" spans="1:9">
      <c r="A312">
        <v>311</v>
      </c>
      <c r="B312" s="42">
        <v>44737</v>
      </c>
      <c r="C312" s="42" t="s">
        <v>217</v>
      </c>
      <c r="D312" s="43" t="s">
        <v>471</v>
      </c>
      <c r="E312" s="42"/>
      <c r="F312" s="42" t="s">
        <v>117</v>
      </c>
      <c r="G312" s="42">
        <v>20</v>
      </c>
      <c r="H312" s="42" t="s">
        <v>154</v>
      </c>
      <c r="I312" s="49"/>
    </row>
    <row r="313" spans="1:9">
      <c r="A313">
        <v>312</v>
      </c>
      <c r="B313" s="42">
        <v>44737</v>
      </c>
      <c r="C313" s="42" t="s">
        <v>217</v>
      </c>
      <c r="D313" s="43" t="s">
        <v>472</v>
      </c>
      <c r="E313" s="42"/>
      <c r="F313" s="42" t="s">
        <v>117</v>
      </c>
      <c r="G313" s="42">
        <v>100</v>
      </c>
      <c r="H313" s="42" t="s">
        <v>154</v>
      </c>
      <c r="I313" s="49"/>
    </row>
    <row r="314" spans="1:9">
      <c r="A314">
        <v>313</v>
      </c>
      <c r="B314" s="42">
        <v>44737</v>
      </c>
      <c r="C314" s="42" t="s">
        <v>473</v>
      </c>
      <c r="D314" s="43" t="s">
        <v>146</v>
      </c>
      <c r="E314" s="42"/>
      <c r="F314" s="42" t="s">
        <v>117</v>
      </c>
      <c r="G314" s="42">
        <v>3400</v>
      </c>
      <c r="H314" s="42" t="s">
        <v>154</v>
      </c>
      <c r="I314" s="49"/>
    </row>
    <row r="315" spans="1:9">
      <c r="A315">
        <v>314</v>
      </c>
      <c r="B315" s="42">
        <v>44737</v>
      </c>
      <c r="C315" s="42" t="s">
        <v>200</v>
      </c>
      <c r="D315" s="43">
        <v>250</v>
      </c>
      <c r="E315" s="42"/>
      <c r="F315" s="42" t="s">
        <v>122</v>
      </c>
      <c r="G315" s="42">
        <v>12</v>
      </c>
      <c r="H315" s="42" t="s">
        <v>154</v>
      </c>
      <c r="I315" s="49"/>
    </row>
    <row r="316" spans="1:9">
      <c r="A316">
        <v>315</v>
      </c>
      <c r="B316" s="42">
        <v>44737</v>
      </c>
      <c r="C316" s="42" t="s">
        <v>361</v>
      </c>
      <c r="D316" s="43" t="s">
        <v>474</v>
      </c>
      <c r="E316" s="42"/>
      <c r="F316" s="42" t="s">
        <v>345</v>
      </c>
      <c r="G316" s="42">
        <v>7</v>
      </c>
      <c r="H316" s="42" t="s">
        <v>154</v>
      </c>
      <c r="I316" s="49"/>
    </row>
    <row r="317" spans="1:9">
      <c r="A317">
        <v>316</v>
      </c>
      <c r="B317" s="42">
        <v>44737</v>
      </c>
      <c r="C317" s="42" t="s">
        <v>361</v>
      </c>
      <c r="D317" s="43" t="s">
        <v>475</v>
      </c>
      <c r="E317" s="42"/>
      <c r="F317" s="42" t="s">
        <v>345</v>
      </c>
      <c r="G317" s="42">
        <v>14</v>
      </c>
      <c r="H317" s="42" t="s">
        <v>154</v>
      </c>
      <c r="I317" s="49"/>
    </row>
    <row r="318" spans="1:9">
      <c r="A318">
        <v>317</v>
      </c>
      <c r="B318" s="42">
        <v>44737</v>
      </c>
      <c r="C318" s="42" t="s">
        <v>476</v>
      </c>
      <c r="D318" s="43">
        <v>9501</v>
      </c>
      <c r="E318" s="42"/>
      <c r="F318" s="42" t="s">
        <v>137</v>
      </c>
      <c r="G318" s="42">
        <v>2</v>
      </c>
      <c r="H318" s="42" t="s">
        <v>154</v>
      </c>
      <c r="I318" s="49"/>
    </row>
    <row r="319" spans="1:9">
      <c r="A319">
        <v>318</v>
      </c>
      <c r="B319" s="42">
        <v>44737</v>
      </c>
      <c r="C319" s="42" t="s">
        <v>477</v>
      </c>
      <c r="D319" s="43"/>
      <c r="E319" s="42"/>
      <c r="F319" s="42" t="s">
        <v>345</v>
      </c>
      <c r="G319" s="42">
        <v>3</v>
      </c>
      <c r="H319" s="42" t="s">
        <v>154</v>
      </c>
      <c r="I319" s="49"/>
    </row>
    <row r="320" spans="1:9">
      <c r="A320">
        <v>319</v>
      </c>
      <c r="B320" s="42">
        <v>44737</v>
      </c>
      <c r="C320" s="42" t="s">
        <v>326</v>
      </c>
      <c r="D320" s="43" t="s">
        <v>478</v>
      </c>
      <c r="E320" s="42"/>
      <c r="F320" s="42" t="s">
        <v>128</v>
      </c>
      <c r="G320" s="42">
        <v>100</v>
      </c>
      <c r="H320" s="42" t="s">
        <v>154</v>
      </c>
      <c r="I320" s="49"/>
    </row>
    <row r="321" spans="1:9">
      <c r="A321">
        <v>320</v>
      </c>
      <c r="B321" s="42">
        <v>44737</v>
      </c>
      <c r="C321" s="42" t="s">
        <v>326</v>
      </c>
      <c r="D321" s="43" t="s">
        <v>479</v>
      </c>
      <c r="E321" s="42"/>
      <c r="F321" s="42" t="s">
        <v>128</v>
      </c>
      <c r="G321" s="42">
        <v>800</v>
      </c>
      <c r="H321" s="42" t="s">
        <v>154</v>
      </c>
      <c r="I321" s="49"/>
    </row>
    <row r="322" spans="1:9">
      <c r="A322">
        <v>321</v>
      </c>
      <c r="B322" s="42">
        <v>44737</v>
      </c>
      <c r="C322" s="42" t="s">
        <v>326</v>
      </c>
      <c r="D322" s="43" t="s">
        <v>480</v>
      </c>
      <c r="E322" s="42"/>
      <c r="F322" s="42" t="s">
        <v>128</v>
      </c>
      <c r="G322" s="42">
        <v>200</v>
      </c>
      <c r="H322" s="42" t="s">
        <v>154</v>
      </c>
      <c r="I322" s="49"/>
    </row>
    <row r="323" spans="1:9">
      <c r="A323">
        <v>322</v>
      </c>
      <c r="B323" s="42">
        <v>44737</v>
      </c>
      <c r="C323" s="42" t="s">
        <v>326</v>
      </c>
      <c r="D323" s="43" t="s">
        <v>127</v>
      </c>
      <c r="E323" s="42"/>
      <c r="F323" s="42" t="s">
        <v>128</v>
      </c>
      <c r="G323" s="42">
        <v>700</v>
      </c>
      <c r="H323" s="42" t="s">
        <v>154</v>
      </c>
      <c r="I323" s="49"/>
    </row>
    <row r="324" spans="1:9">
      <c r="A324">
        <v>323</v>
      </c>
      <c r="B324" s="42">
        <v>44737</v>
      </c>
      <c r="C324" s="42" t="s">
        <v>337</v>
      </c>
      <c r="D324" s="43" t="s">
        <v>330</v>
      </c>
      <c r="E324" s="42"/>
      <c r="F324" s="42" t="s">
        <v>128</v>
      </c>
      <c r="G324" s="42">
        <v>200</v>
      </c>
      <c r="H324" s="42" t="s">
        <v>154</v>
      </c>
      <c r="I324" s="49"/>
    </row>
    <row r="325" spans="1:9">
      <c r="A325">
        <v>324</v>
      </c>
      <c r="B325" s="42">
        <v>44737</v>
      </c>
      <c r="C325" s="42" t="s">
        <v>481</v>
      </c>
      <c r="D325" s="43" t="s">
        <v>482</v>
      </c>
      <c r="E325" s="42"/>
      <c r="F325" s="42" t="s">
        <v>122</v>
      </c>
      <c r="G325" s="42">
        <v>20</v>
      </c>
      <c r="H325" s="42" t="s">
        <v>154</v>
      </c>
      <c r="I325" s="49"/>
    </row>
    <row r="326" spans="1:9">
      <c r="A326">
        <v>325</v>
      </c>
      <c r="B326" s="42">
        <v>44737</v>
      </c>
      <c r="C326" s="42" t="s">
        <v>167</v>
      </c>
      <c r="D326" s="43" t="s">
        <v>169</v>
      </c>
      <c r="E326" s="42"/>
      <c r="F326" s="42" t="s">
        <v>125</v>
      </c>
      <c r="G326" s="42">
        <v>1</v>
      </c>
      <c r="H326" s="42" t="s">
        <v>154</v>
      </c>
      <c r="I326" s="49"/>
    </row>
    <row r="327" spans="1:9">
      <c r="A327">
        <v>326</v>
      </c>
      <c r="B327" s="42">
        <v>44737</v>
      </c>
      <c r="C327" s="42" t="s">
        <v>483</v>
      </c>
      <c r="D327" s="43" t="s">
        <v>484</v>
      </c>
      <c r="E327" s="42"/>
      <c r="F327" s="42" t="s">
        <v>266</v>
      </c>
      <c r="G327" s="42">
        <v>4</v>
      </c>
      <c r="H327" s="42" t="s">
        <v>485</v>
      </c>
      <c r="I327" s="49"/>
    </row>
    <row r="328" spans="1:9">
      <c r="A328">
        <v>327</v>
      </c>
      <c r="B328" s="42">
        <v>44737</v>
      </c>
      <c r="C328" s="42" t="s">
        <v>486</v>
      </c>
      <c r="D328" s="43" t="s">
        <v>487</v>
      </c>
      <c r="E328" s="42"/>
      <c r="F328" s="42" t="s">
        <v>178</v>
      </c>
      <c r="G328" s="42">
        <v>6</v>
      </c>
      <c r="H328" s="42" t="s">
        <v>485</v>
      </c>
      <c r="I328" s="49"/>
    </row>
    <row r="329" ht="36" spans="1:9">
      <c r="A329">
        <v>328</v>
      </c>
      <c r="B329" s="42">
        <v>44733</v>
      </c>
      <c r="C329" s="42" t="s">
        <v>488</v>
      </c>
      <c r="D329" s="43" t="s">
        <v>489</v>
      </c>
      <c r="E329" s="42"/>
      <c r="F329" s="42" t="s">
        <v>151</v>
      </c>
      <c r="G329" s="42">
        <v>1</v>
      </c>
      <c r="H329" s="42" t="s">
        <v>123</v>
      </c>
      <c r="I329" s="49"/>
    </row>
    <row r="330" spans="1:9">
      <c r="A330">
        <v>329</v>
      </c>
      <c r="B330" s="42">
        <v>44734</v>
      </c>
      <c r="C330" s="42" t="s">
        <v>490</v>
      </c>
      <c r="D330" s="43" t="s">
        <v>491</v>
      </c>
      <c r="E330" s="42"/>
      <c r="F330" s="42" t="s">
        <v>172</v>
      </c>
      <c r="G330" s="42">
        <v>1</v>
      </c>
      <c r="H330" s="42" t="s">
        <v>492</v>
      </c>
      <c r="I330" s="49"/>
    </row>
    <row r="331" spans="1:9">
      <c r="A331">
        <v>330</v>
      </c>
      <c r="B331" s="42">
        <v>44735</v>
      </c>
      <c r="C331" s="42" t="s">
        <v>493</v>
      </c>
      <c r="D331" s="43"/>
      <c r="E331" s="42"/>
      <c r="F331" s="42" t="s">
        <v>151</v>
      </c>
      <c r="G331" s="42">
        <v>1</v>
      </c>
      <c r="H331" s="42" t="s">
        <v>494</v>
      </c>
      <c r="I331" s="49"/>
    </row>
    <row r="332" spans="1:9">
      <c r="A332">
        <v>331</v>
      </c>
      <c r="B332" s="42">
        <v>44740</v>
      </c>
      <c r="C332" s="42" t="s">
        <v>495</v>
      </c>
      <c r="D332" s="43" t="s">
        <v>259</v>
      </c>
      <c r="E332" s="42"/>
      <c r="F332" s="42" t="s">
        <v>164</v>
      </c>
      <c r="G332" s="42">
        <v>340</v>
      </c>
      <c r="H332" s="42" t="s">
        <v>154</v>
      </c>
      <c r="I332" s="49"/>
    </row>
    <row r="333" spans="1:9">
      <c r="A333">
        <v>332</v>
      </c>
      <c r="B333" s="42">
        <v>44740</v>
      </c>
      <c r="C333" s="42" t="s">
        <v>495</v>
      </c>
      <c r="D333" s="43" t="s">
        <v>496</v>
      </c>
      <c r="E333" s="42"/>
      <c r="F333" s="42" t="s">
        <v>128</v>
      </c>
      <c r="G333" s="42">
        <v>13.5</v>
      </c>
      <c r="H333" s="42" t="s">
        <v>154</v>
      </c>
      <c r="I333" s="49"/>
    </row>
    <row r="334" spans="1:9">
      <c r="A334">
        <v>333</v>
      </c>
      <c r="B334" s="42">
        <v>44740</v>
      </c>
      <c r="C334" s="42" t="s">
        <v>497</v>
      </c>
      <c r="D334" s="43" t="s">
        <v>496</v>
      </c>
      <c r="E334" s="42"/>
      <c r="F334" s="42" t="s">
        <v>128</v>
      </c>
      <c r="G334" s="42">
        <v>2</v>
      </c>
      <c r="H334" s="42" t="s">
        <v>154</v>
      </c>
      <c r="I334" s="49"/>
    </row>
    <row r="335" spans="1:9">
      <c r="A335">
        <v>334</v>
      </c>
      <c r="B335" s="42">
        <v>44740</v>
      </c>
      <c r="C335" s="42" t="s">
        <v>498</v>
      </c>
      <c r="D335" s="43"/>
      <c r="E335" s="42"/>
      <c r="F335" s="42" t="s">
        <v>125</v>
      </c>
      <c r="G335" s="42">
        <v>1</v>
      </c>
      <c r="H335" s="42" t="s">
        <v>138</v>
      </c>
      <c r="I335" s="49"/>
    </row>
    <row r="336" spans="1:9">
      <c r="A336">
        <v>335</v>
      </c>
      <c r="B336" s="42">
        <v>44740</v>
      </c>
      <c r="C336" s="42" t="s">
        <v>499</v>
      </c>
      <c r="D336" s="43" t="s">
        <v>500</v>
      </c>
      <c r="E336" s="42"/>
      <c r="F336" s="42" t="s">
        <v>125</v>
      </c>
      <c r="G336" s="42">
        <v>1</v>
      </c>
      <c r="H336" s="42" t="s">
        <v>494</v>
      </c>
      <c r="I336" s="49"/>
    </row>
    <row r="337" spans="1:9">
      <c r="A337">
        <v>336</v>
      </c>
      <c r="B337" s="42">
        <v>44740</v>
      </c>
      <c r="C337" s="42" t="s">
        <v>501</v>
      </c>
      <c r="D337" s="43" t="s">
        <v>502</v>
      </c>
      <c r="E337" s="42"/>
      <c r="F337" s="42" t="s">
        <v>125</v>
      </c>
      <c r="G337" s="42">
        <v>1</v>
      </c>
      <c r="H337" s="42" t="s">
        <v>123</v>
      </c>
      <c r="I337" s="49"/>
    </row>
    <row r="338" spans="1:9">
      <c r="A338">
        <v>337</v>
      </c>
      <c r="B338" s="42">
        <v>44741</v>
      </c>
      <c r="C338" s="42" t="s">
        <v>503</v>
      </c>
      <c r="D338" s="43" t="s">
        <v>504</v>
      </c>
      <c r="E338" s="42"/>
      <c r="F338" s="42" t="s">
        <v>137</v>
      </c>
      <c r="G338" s="42">
        <v>2</v>
      </c>
      <c r="H338" s="42" t="s">
        <v>505</v>
      </c>
      <c r="I338" s="49"/>
    </row>
    <row r="339" spans="1:9">
      <c r="A339">
        <v>338</v>
      </c>
      <c r="B339" s="42">
        <v>44741</v>
      </c>
      <c r="C339" s="42" t="s">
        <v>503</v>
      </c>
      <c r="D339" s="43" t="s">
        <v>506</v>
      </c>
      <c r="E339" s="42"/>
      <c r="F339" s="42" t="s">
        <v>125</v>
      </c>
      <c r="G339" s="42">
        <v>1</v>
      </c>
      <c r="H339" s="42" t="s">
        <v>505</v>
      </c>
      <c r="I339" s="49"/>
    </row>
    <row r="340" spans="1:9">
      <c r="A340">
        <v>339</v>
      </c>
      <c r="B340" s="42">
        <v>44741</v>
      </c>
      <c r="C340" s="42" t="s">
        <v>507</v>
      </c>
      <c r="D340" s="43"/>
      <c r="E340" s="42"/>
      <c r="F340" s="42" t="s">
        <v>122</v>
      </c>
      <c r="G340" s="42">
        <v>1</v>
      </c>
      <c r="H340" s="42" t="s">
        <v>505</v>
      </c>
      <c r="I340" s="49"/>
    </row>
    <row r="341" spans="1:9">
      <c r="A341">
        <v>340</v>
      </c>
      <c r="B341" s="42">
        <v>44741</v>
      </c>
      <c r="C341" s="42" t="s">
        <v>508</v>
      </c>
      <c r="D341" s="43" t="s">
        <v>506</v>
      </c>
      <c r="E341" s="42"/>
      <c r="F341" s="42" t="s">
        <v>125</v>
      </c>
      <c r="G341" s="42">
        <v>1</v>
      </c>
      <c r="H341" s="42" t="s">
        <v>505</v>
      </c>
      <c r="I341" s="49"/>
    </row>
    <row r="342" spans="1:9">
      <c r="A342">
        <v>341</v>
      </c>
      <c r="B342" s="42">
        <v>44742</v>
      </c>
      <c r="C342" s="42" t="s">
        <v>385</v>
      </c>
      <c r="D342" s="43" t="s">
        <v>509</v>
      </c>
      <c r="E342" s="42"/>
      <c r="F342" s="42" t="s">
        <v>164</v>
      </c>
      <c r="G342" s="42">
        <v>30</v>
      </c>
      <c r="H342" s="42" t="s">
        <v>129</v>
      </c>
      <c r="I342" s="49"/>
    </row>
    <row r="343" spans="1:9">
      <c r="A343">
        <v>342</v>
      </c>
      <c r="B343" s="42">
        <v>44742</v>
      </c>
      <c r="C343" s="42" t="s">
        <v>510</v>
      </c>
      <c r="D343" s="43" t="s">
        <v>511</v>
      </c>
      <c r="E343" s="42"/>
      <c r="F343" s="42" t="s">
        <v>122</v>
      </c>
      <c r="G343" s="42">
        <v>4</v>
      </c>
      <c r="H343" s="42" t="s">
        <v>129</v>
      </c>
      <c r="I343" s="49"/>
    </row>
    <row r="344" spans="1:9">
      <c r="A344">
        <v>343</v>
      </c>
      <c r="B344" s="42">
        <v>44742</v>
      </c>
      <c r="C344" s="42" t="s">
        <v>512</v>
      </c>
      <c r="D344" s="43" t="s">
        <v>513</v>
      </c>
      <c r="E344" s="42"/>
      <c r="F344" s="42" t="s">
        <v>164</v>
      </c>
      <c r="G344" s="42">
        <v>10</v>
      </c>
      <c r="H344" s="42" t="s">
        <v>129</v>
      </c>
      <c r="I344" s="49"/>
    </row>
    <row r="345" spans="1:9">
      <c r="A345">
        <v>344</v>
      </c>
      <c r="B345" s="42">
        <v>44742</v>
      </c>
      <c r="C345" s="42" t="s">
        <v>179</v>
      </c>
      <c r="D345" s="43">
        <v>25</v>
      </c>
      <c r="E345" s="42"/>
      <c r="F345" s="42" t="s">
        <v>122</v>
      </c>
      <c r="G345" s="42">
        <v>20</v>
      </c>
      <c r="H345" s="42" t="s">
        <v>129</v>
      </c>
      <c r="I345" s="49"/>
    </row>
    <row r="346" spans="1:9">
      <c r="A346">
        <v>345</v>
      </c>
      <c r="B346" s="42">
        <v>44742</v>
      </c>
      <c r="C346" s="42" t="s">
        <v>177</v>
      </c>
      <c r="D346" s="43"/>
      <c r="E346" s="42"/>
      <c r="F346" s="42" t="s">
        <v>266</v>
      </c>
      <c r="G346" s="42">
        <v>1</v>
      </c>
      <c r="H346" s="42" t="s">
        <v>129</v>
      </c>
      <c r="I346" s="49"/>
    </row>
    <row r="347" spans="1:9">
      <c r="A347">
        <v>346</v>
      </c>
      <c r="B347" s="42">
        <v>44742</v>
      </c>
      <c r="C347" s="42" t="s">
        <v>431</v>
      </c>
      <c r="D347" s="43" t="s">
        <v>514</v>
      </c>
      <c r="E347" s="42"/>
      <c r="F347" s="42" t="s">
        <v>164</v>
      </c>
      <c r="G347" s="42">
        <v>25</v>
      </c>
      <c r="H347" s="42" t="s">
        <v>129</v>
      </c>
      <c r="I347" s="49"/>
    </row>
    <row r="348" spans="1:9">
      <c r="A348">
        <v>347</v>
      </c>
      <c r="B348" s="42">
        <v>44742</v>
      </c>
      <c r="C348" s="42" t="s">
        <v>226</v>
      </c>
      <c r="D348" s="43" t="s">
        <v>515</v>
      </c>
      <c r="E348" s="42"/>
      <c r="F348" s="42" t="s">
        <v>122</v>
      </c>
      <c r="G348" s="42">
        <v>15</v>
      </c>
      <c r="H348" s="42" t="s">
        <v>129</v>
      </c>
      <c r="I348" s="49"/>
    </row>
    <row r="349" spans="1:9">
      <c r="A349">
        <v>348</v>
      </c>
      <c r="B349" s="42">
        <v>44742</v>
      </c>
      <c r="C349" s="42" t="s">
        <v>229</v>
      </c>
      <c r="D349" s="43" t="s">
        <v>516</v>
      </c>
      <c r="E349" s="42"/>
      <c r="F349" s="42" t="s">
        <v>122</v>
      </c>
      <c r="G349" s="42">
        <v>30</v>
      </c>
      <c r="H349" s="42" t="s">
        <v>129</v>
      </c>
      <c r="I349" s="49"/>
    </row>
    <row r="350" spans="1:9">
      <c r="A350">
        <v>349</v>
      </c>
      <c r="B350" s="42">
        <v>44742</v>
      </c>
      <c r="C350" s="42" t="s">
        <v>453</v>
      </c>
      <c r="D350" s="43">
        <v>20</v>
      </c>
      <c r="E350" s="42"/>
      <c r="F350" s="42" t="s">
        <v>309</v>
      </c>
      <c r="G350" s="42">
        <v>1</v>
      </c>
      <c r="H350" s="42" t="s">
        <v>129</v>
      </c>
      <c r="I350" s="49"/>
    </row>
    <row r="351" spans="1:9">
      <c r="A351">
        <v>350</v>
      </c>
      <c r="B351" s="42">
        <v>44742</v>
      </c>
      <c r="C351" s="42" t="s">
        <v>467</v>
      </c>
      <c r="D351" s="43" t="s">
        <v>468</v>
      </c>
      <c r="E351" s="42"/>
      <c r="F351" s="42" t="s">
        <v>122</v>
      </c>
      <c r="G351" s="42">
        <v>7</v>
      </c>
      <c r="H351" s="42" t="s">
        <v>129</v>
      </c>
      <c r="I351" s="49"/>
    </row>
    <row r="352" spans="1:9">
      <c r="A352">
        <v>351</v>
      </c>
      <c r="B352" s="42">
        <v>44742</v>
      </c>
      <c r="C352" s="42" t="s">
        <v>517</v>
      </c>
      <c r="D352" s="43" t="s">
        <v>518</v>
      </c>
      <c r="E352" s="42"/>
      <c r="F352" s="42"/>
      <c r="G352" s="42">
        <v>0.07</v>
      </c>
      <c r="H352" s="42" t="s">
        <v>129</v>
      </c>
      <c r="I352" s="49"/>
    </row>
    <row r="353" spans="1:9">
      <c r="A353">
        <v>352</v>
      </c>
      <c r="B353" s="42">
        <v>44742</v>
      </c>
      <c r="C353" s="42" t="s">
        <v>519</v>
      </c>
      <c r="D353" s="43" t="s">
        <v>520</v>
      </c>
      <c r="E353" s="42"/>
      <c r="F353" s="42" t="s">
        <v>309</v>
      </c>
      <c r="G353" s="42">
        <v>1</v>
      </c>
      <c r="H353" s="42" t="s">
        <v>129</v>
      </c>
      <c r="I353" s="49"/>
    </row>
    <row r="354" spans="1:9">
      <c r="A354">
        <v>353</v>
      </c>
      <c r="B354" s="42">
        <v>44742</v>
      </c>
      <c r="C354" s="42" t="s">
        <v>521</v>
      </c>
      <c r="D354" s="43">
        <v>20</v>
      </c>
      <c r="E354" s="42"/>
      <c r="F354" s="42" t="s">
        <v>122</v>
      </c>
      <c r="G354" s="42">
        <v>40</v>
      </c>
      <c r="H354" s="42" t="s">
        <v>129</v>
      </c>
      <c r="I354" s="49"/>
    </row>
    <row r="355" spans="1:9">
      <c r="A355">
        <v>354</v>
      </c>
      <c r="B355" s="42">
        <v>44742</v>
      </c>
      <c r="C355" s="42" t="s">
        <v>308</v>
      </c>
      <c r="D355" s="43" t="s">
        <v>216</v>
      </c>
      <c r="E355" s="42"/>
      <c r="F355" s="42" t="s">
        <v>266</v>
      </c>
      <c r="G355" s="42">
        <v>1</v>
      </c>
      <c r="H355" s="42" t="s">
        <v>129</v>
      </c>
      <c r="I355" s="49"/>
    </row>
    <row r="356" spans="1:9">
      <c r="A356">
        <v>355</v>
      </c>
      <c r="B356" s="42">
        <v>44742</v>
      </c>
      <c r="C356" s="42" t="s">
        <v>201</v>
      </c>
      <c r="D356" s="43" t="s">
        <v>522</v>
      </c>
      <c r="E356" s="42"/>
      <c r="F356" s="42" t="s">
        <v>122</v>
      </c>
      <c r="G356" s="42">
        <v>80</v>
      </c>
      <c r="H356" s="42" t="s">
        <v>129</v>
      </c>
      <c r="I356" s="49"/>
    </row>
    <row r="357" spans="1:9">
      <c r="A357">
        <v>356</v>
      </c>
      <c r="B357" s="42">
        <v>44742</v>
      </c>
      <c r="C357" s="42" t="s">
        <v>523</v>
      </c>
      <c r="D357" s="43" t="s">
        <v>218</v>
      </c>
      <c r="E357" s="42"/>
      <c r="F357" s="42" t="s">
        <v>122</v>
      </c>
      <c r="G357" s="42">
        <v>80</v>
      </c>
      <c r="H357" s="42" t="s">
        <v>129</v>
      </c>
      <c r="I357" s="49"/>
    </row>
    <row r="358" spans="1:9">
      <c r="A358">
        <v>357</v>
      </c>
      <c r="B358" s="42">
        <v>44742</v>
      </c>
      <c r="C358" s="42" t="s">
        <v>524</v>
      </c>
      <c r="D358" s="43" t="s">
        <v>218</v>
      </c>
      <c r="E358" s="42"/>
      <c r="F358" s="42" t="s">
        <v>122</v>
      </c>
      <c r="G358" s="42">
        <v>80</v>
      </c>
      <c r="H358" s="42" t="s">
        <v>129</v>
      </c>
      <c r="I358" s="49"/>
    </row>
    <row r="359" spans="1:9">
      <c r="A359">
        <v>358</v>
      </c>
      <c r="B359" s="42">
        <v>44742</v>
      </c>
      <c r="C359" s="42" t="s">
        <v>217</v>
      </c>
      <c r="D359" s="43" t="s">
        <v>525</v>
      </c>
      <c r="E359" s="42"/>
      <c r="F359" s="42" t="s">
        <v>122</v>
      </c>
      <c r="G359" s="42">
        <v>60</v>
      </c>
      <c r="H359" s="42" t="s">
        <v>129</v>
      </c>
      <c r="I359" s="49"/>
    </row>
    <row r="360" spans="1:9">
      <c r="A360">
        <v>359</v>
      </c>
      <c r="B360" s="42">
        <v>44742</v>
      </c>
      <c r="C360" s="42" t="s">
        <v>224</v>
      </c>
      <c r="D360" s="43" t="s">
        <v>526</v>
      </c>
      <c r="E360" s="42"/>
      <c r="F360" s="42" t="s">
        <v>122</v>
      </c>
      <c r="G360" s="42">
        <v>14</v>
      </c>
      <c r="H360" s="42" t="s">
        <v>129</v>
      </c>
      <c r="I360" s="49"/>
    </row>
    <row r="361" spans="1:9">
      <c r="A361">
        <v>360</v>
      </c>
      <c r="B361" s="42">
        <v>44742</v>
      </c>
      <c r="C361" s="42" t="s">
        <v>527</v>
      </c>
      <c r="D361" s="43"/>
      <c r="E361" s="42"/>
      <c r="F361" s="42" t="s">
        <v>122</v>
      </c>
      <c r="G361" s="42">
        <v>5</v>
      </c>
      <c r="H361" s="42" t="s">
        <v>129</v>
      </c>
      <c r="I361" s="49"/>
    </row>
    <row r="362" spans="1:9">
      <c r="A362">
        <v>361</v>
      </c>
      <c r="B362" s="42">
        <v>44742</v>
      </c>
      <c r="C362" s="42" t="s">
        <v>179</v>
      </c>
      <c r="D362" s="43" t="s">
        <v>528</v>
      </c>
      <c r="E362" s="42"/>
      <c r="F362" s="42" t="s">
        <v>122</v>
      </c>
      <c r="G362" s="42">
        <v>6</v>
      </c>
      <c r="H362" s="42" t="s">
        <v>129</v>
      </c>
      <c r="I362" s="49"/>
    </row>
    <row r="363" spans="1:9">
      <c r="A363">
        <v>362</v>
      </c>
      <c r="B363" s="42">
        <v>44742</v>
      </c>
      <c r="C363" s="42" t="s">
        <v>529</v>
      </c>
      <c r="D363" s="43" t="s">
        <v>530</v>
      </c>
      <c r="E363" s="42"/>
      <c r="F363" s="42" t="s">
        <v>122</v>
      </c>
      <c r="G363" s="42">
        <v>2</v>
      </c>
      <c r="H363" s="42" t="s">
        <v>129</v>
      </c>
      <c r="I363" s="49"/>
    </row>
    <row r="364" spans="1:9">
      <c r="A364">
        <v>363</v>
      </c>
      <c r="B364" s="42">
        <v>44742</v>
      </c>
      <c r="C364" s="42" t="s">
        <v>531</v>
      </c>
      <c r="D364" s="43" t="s">
        <v>532</v>
      </c>
      <c r="E364" s="42"/>
      <c r="F364" s="42" t="s">
        <v>122</v>
      </c>
      <c r="G364" s="42">
        <v>4</v>
      </c>
      <c r="H364" s="42" t="s">
        <v>129</v>
      </c>
      <c r="I364" s="49"/>
    </row>
    <row r="365" spans="1:9">
      <c r="A365">
        <v>364</v>
      </c>
      <c r="B365" s="42">
        <v>44742</v>
      </c>
      <c r="C365" s="42" t="s">
        <v>533</v>
      </c>
      <c r="D365" s="43" t="s">
        <v>534</v>
      </c>
      <c r="E365" s="42"/>
      <c r="F365" s="42" t="s">
        <v>164</v>
      </c>
      <c r="G365" s="42">
        <v>1</v>
      </c>
      <c r="H365" s="42" t="s">
        <v>129</v>
      </c>
      <c r="I365" s="49"/>
    </row>
    <row r="366" spans="1:9">
      <c r="A366">
        <v>365</v>
      </c>
      <c r="B366" s="42">
        <v>44742</v>
      </c>
      <c r="C366" s="42" t="s">
        <v>535</v>
      </c>
      <c r="D366" s="43">
        <v>32</v>
      </c>
      <c r="E366" s="42"/>
      <c r="F366" s="42" t="s">
        <v>122</v>
      </c>
      <c r="G366" s="42">
        <v>32</v>
      </c>
      <c r="H366" s="42" t="s">
        <v>129</v>
      </c>
      <c r="I366" s="49"/>
    </row>
    <row r="367" spans="1:9">
      <c r="A367">
        <v>366</v>
      </c>
      <c r="B367" s="42">
        <v>44742</v>
      </c>
      <c r="C367" s="42" t="s">
        <v>167</v>
      </c>
      <c r="D367" s="43" t="s">
        <v>169</v>
      </c>
      <c r="E367" s="42"/>
      <c r="F367" s="42" t="s">
        <v>125</v>
      </c>
      <c r="G367" s="42">
        <v>1</v>
      </c>
      <c r="H367" s="42" t="s">
        <v>129</v>
      </c>
      <c r="I367" s="49"/>
    </row>
    <row r="368" ht="28" customHeight="1" spans="1:9">
      <c r="A368">
        <v>367</v>
      </c>
      <c r="B368" s="42">
        <v>44742</v>
      </c>
      <c r="C368" s="42" t="s">
        <v>536</v>
      </c>
      <c r="D368" s="43" t="s">
        <v>537</v>
      </c>
      <c r="E368" s="42"/>
      <c r="F368" s="42" t="s">
        <v>172</v>
      </c>
      <c r="G368" s="42">
        <v>1</v>
      </c>
      <c r="H368" s="42" t="s">
        <v>129</v>
      </c>
      <c r="I368" s="49"/>
    </row>
    <row r="369" spans="1:9">
      <c r="A369">
        <v>368</v>
      </c>
      <c r="B369" s="42">
        <v>44742</v>
      </c>
      <c r="C369" s="42" t="s">
        <v>538</v>
      </c>
      <c r="D369" s="43"/>
      <c r="E369" s="42"/>
      <c r="F369" s="42" t="s">
        <v>125</v>
      </c>
      <c r="G369" s="42">
        <v>1</v>
      </c>
      <c r="H369" s="42" t="s">
        <v>397</v>
      </c>
      <c r="I369" s="49"/>
    </row>
    <row r="370" spans="1:9">
      <c r="A370">
        <v>369</v>
      </c>
      <c r="B370" s="42">
        <v>44742</v>
      </c>
      <c r="C370" s="42" t="s">
        <v>539</v>
      </c>
      <c r="D370" s="43"/>
      <c r="E370" s="42"/>
      <c r="F370" s="42"/>
      <c r="G370" s="42">
        <v>1</v>
      </c>
      <c r="H370" s="42" t="s">
        <v>494</v>
      </c>
      <c r="I370" s="49"/>
    </row>
    <row r="371" spans="1:9">
      <c r="A371">
        <v>370</v>
      </c>
      <c r="B371" s="42">
        <v>44742</v>
      </c>
      <c r="C371" s="42" t="s">
        <v>540</v>
      </c>
      <c r="D371" s="43" t="s">
        <v>541</v>
      </c>
      <c r="E371" s="42"/>
      <c r="F371" s="42" t="s">
        <v>172</v>
      </c>
      <c r="G371" s="42">
        <v>4</v>
      </c>
      <c r="H371" s="42" t="s">
        <v>154</v>
      </c>
      <c r="I371" s="49"/>
    </row>
    <row r="372" spans="1:9">
      <c r="A372">
        <v>371</v>
      </c>
      <c r="B372" s="42">
        <v>44742</v>
      </c>
      <c r="C372" s="42" t="s">
        <v>542</v>
      </c>
      <c r="D372" s="43"/>
      <c r="E372" s="42"/>
      <c r="F372" s="42" t="s">
        <v>543</v>
      </c>
      <c r="G372" s="42">
        <v>1</v>
      </c>
      <c r="H372" s="42" t="s">
        <v>154</v>
      </c>
      <c r="I372" s="49"/>
    </row>
    <row r="373" spans="1:9">
      <c r="A373">
        <v>372</v>
      </c>
      <c r="B373" s="42">
        <v>44742</v>
      </c>
      <c r="C373" s="42" t="s">
        <v>258</v>
      </c>
      <c r="D373" s="43"/>
      <c r="E373" s="42"/>
      <c r="F373" s="42" t="s">
        <v>345</v>
      </c>
      <c r="G373" s="42">
        <v>340</v>
      </c>
      <c r="H373" s="42" t="s">
        <v>544</v>
      </c>
      <c r="I373" s="49"/>
    </row>
    <row r="374" spans="1:9">
      <c r="A374">
        <v>373</v>
      </c>
      <c r="B374" s="42">
        <v>44742</v>
      </c>
      <c r="C374" s="42" t="s">
        <v>545</v>
      </c>
      <c r="D374" s="43" t="s">
        <v>546</v>
      </c>
      <c r="E374" s="42"/>
      <c r="F374" s="42" t="s">
        <v>125</v>
      </c>
      <c r="G374" s="42">
        <v>1</v>
      </c>
      <c r="H374" s="42" t="s">
        <v>547</v>
      </c>
      <c r="I374" s="49"/>
    </row>
    <row r="375" spans="1:9">
      <c r="A375">
        <v>374</v>
      </c>
      <c r="B375" s="42">
        <v>44742</v>
      </c>
      <c r="C375" s="42" t="s">
        <v>548</v>
      </c>
      <c r="D375" s="43" t="s">
        <v>546</v>
      </c>
      <c r="E375" s="42"/>
      <c r="F375" s="42" t="s">
        <v>125</v>
      </c>
      <c r="G375" s="42">
        <v>1</v>
      </c>
      <c r="H375" s="42" t="s">
        <v>549</v>
      </c>
      <c r="I375" s="49"/>
    </row>
    <row r="376" spans="1:9">
      <c r="A376">
        <v>375</v>
      </c>
      <c r="B376" s="42">
        <v>44742</v>
      </c>
      <c r="C376" s="42" t="s">
        <v>548</v>
      </c>
      <c r="D376" s="43" t="s">
        <v>546</v>
      </c>
      <c r="E376" s="42"/>
      <c r="F376" s="42" t="s">
        <v>125</v>
      </c>
      <c r="G376" s="42">
        <v>1</v>
      </c>
      <c r="H376" s="42" t="s">
        <v>550</v>
      </c>
      <c r="I376" s="49"/>
    </row>
    <row r="377" spans="1:9">
      <c r="A377">
        <v>376</v>
      </c>
      <c r="B377" s="42">
        <v>44742</v>
      </c>
      <c r="C377" s="42" t="s">
        <v>551</v>
      </c>
      <c r="D377" s="43" t="s">
        <v>552</v>
      </c>
      <c r="E377" s="42"/>
      <c r="F377" s="42" t="s">
        <v>125</v>
      </c>
      <c r="G377" s="42">
        <v>1</v>
      </c>
      <c r="H377" s="42" t="s">
        <v>553</v>
      </c>
      <c r="I377" s="49"/>
    </row>
    <row r="378" ht="17" customHeight="1" spans="1:9">
      <c r="A378">
        <v>377</v>
      </c>
      <c r="B378" s="42">
        <v>44742</v>
      </c>
      <c r="C378" s="42" t="s">
        <v>551</v>
      </c>
      <c r="D378" s="43" t="s">
        <v>552</v>
      </c>
      <c r="E378" s="42"/>
      <c r="F378" s="42" t="s">
        <v>125</v>
      </c>
      <c r="G378" s="42">
        <v>1</v>
      </c>
      <c r="H378" s="42" t="s">
        <v>553</v>
      </c>
      <c r="I378" s="49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opLeftCell="A2" workbookViewId="0">
      <selection activeCell="E2" sqref="E$1:E$1048576"/>
    </sheetView>
  </sheetViews>
  <sheetFormatPr defaultColWidth="9" defaultRowHeight="13.5"/>
  <cols>
    <col min="1" max="1" width="7.125" customWidth="1"/>
    <col min="2" max="2" width="14.75" customWidth="1"/>
    <col min="3" max="3" width="20.375" customWidth="1"/>
    <col min="4" max="4" width="14.125" customWidth="1"/>
    <col min="5" max="5" width="14.875" customWidth="1"/>
    <col min="6" max="6" width="28.125" customWidth="1"/>
    <col min="7" max="7" width="13.875" customWidth="1"/>
    <col min="8" max="8" width="7.875" customWidth="1"/>
    <col min="9" max="9" width="32.5" customWidth="1"/>
  </cols>
  <sheetData>
    <row r="1" ht="27" spans="1:9">
      <c r="A1" s="1" t="s">
        <v>554</v>
      </c>
      <c r="B1" s="1"/>
      <c r="C1" s="1"/>
      <c r="D1" s="1"/>
      <c r="E1" s="1"/>
      <c r="F1" s="1"/>
      <c r="G1" s="1"/>
      <c r="H1" s="1"/>
      <c r="I1" s="1"/>
    </row>
    <row r="2" ht="20.25" spans="1:9">
      <c r="A2" s="2" t="s">
        <v>1</v>
      </c>
      <c r="B2" s="2" t="s">
        <v>113</v>
      </c>
      <c r="C2" s="2" t="s">
        <v>3</v>
      </c>
      <c r="D2" s="2" t="s">
        <v>555</v>
      </c>
      <c r="E2" s="2" t="s">
        <v>556</v>
      </c>
      <c r="F2" s="2" t="s">
        <v>557</v>
      </c>
      <c r="G2" s="2" t="s">
        <v>558</v>
      </c>
      <c r="H2" s="2" t="s">
        <v>559</v>
      </c>
      <c r="I2" s="2" t="s">
        <v>6</v>
      </c>
    </row>
    <row r="3" ht="66" customHeight="1" spans="1:9">
      <c r="A3" s="3">
        <v>1</v>
      </c>
      <c r="B3" s="3" t="s">
        <v>560</v>
      </c>
      <c r="C3" s="3" t="s">
        <v>561</v>
      </c>
      <c r="D3" s="4">
        <v>23141</v>
      </c>
      <c r="E3" s="5">
        <v>44749</v>
      </c>
      <c r="F3" s="3" t="s">
        <v>562</v>
      </c>
      <c r="G3" s="3" t="s">
        <v>563</v>
      </c>
      <c r="H3" s="6"/>
      <c r="I3" s="32" t="s">
        <v>564</v>
      </c>
    </row>
    <row r="4" ht="14.25" spans="1:9">
      <c r="A4" s="3">
        <v>2</v>
      </c>
      <c r="B4" s="3" t="s">
        <v>560</v>
      </c>
      <c r="C4" s="3" t="s">
        <v>565</v>
      </c>
      <c r="D4" s="7">
        <v>4000</v>
      </c>
      <c r="E4" s="5">
        <v>44749</v>
      </c>
      <c r="F4" s="3" t="s">
        <v>562</v>
      </c>
      <c r="G4" s="3" t="s">
        <v>563</v>
      </c>
      <c r="H4" s="6"/>
      <c r="I4" s="33" t="s">
        <v>566</v>
      </c>
    </row>
    <row r="5" ht="36" customHeight="1" spans="1:9">
      <c r="A5" s="3">
        <v>3</v>
      </c>
      <c r="B5" s="8" t="s">
        <v>567</v>
      </c>
      <c r="C5" s="3" t="s">
        <v>568</v>
      </c>
      <c r="D5" s="7">
        <v>34500</v>
      </c>
      <c r="E5" s="5">
        <v>44749</v>
      </c>
      <c r="F5" s="9" t="s">
        <v>569</v>
      </c>
      <c r="G5" s="3" t="s">
        <v>570</v>
      </c>
      <c r="H5" s="6"/>
      <c r="I5" s="33" t="s">
        <v>571</v>
      </c>
    </row>
    <row r="6" ht="14.25" spans="1:9">
      <c r="A6" s="3">
        <v>4</v>
      </c>
      <c r="B6" s="3" t="s">
        <v>567</v>
      </c>
      <c r="C6" s="3" t="s">
        <v>572</v>
      </c>
      <c r="D6" s="4">
        <v>11400</v>
      </c>
      <c r="E6" s="5">
        <v>44752</v>
      </c>
      <c r="F6" s="3" t="s">
        <v>573</v>
      </c>
      <c r="G6" s="3" t="s">
        <v>563</v>
      </c>
      <c r="H6" s="6"/>
      <c r="I6" s="6" t="s">
        <v>574</v>
      </c>
    </row>
    <row r="7" ht="21" customHeight="1" spans="1:9">
      <c r="A7" s="3">
        <v>5</v>
      </c>
      <c r="B7" s="3" t="s">
        <v>567</v>
      </c>
      <c r="C7" s="3" t="s">
        <v>572</v>
      </c>
      <c r="D7" s="4">
        <v>26600</v>
      </c>
      <c r="E7" s="5">
        <v>44757</v>
      </c>
      <c r="F7" s="3" t="s">
        <v>573</v>
      </c>
      <c r="G7" s="3" t="s">
        <v>563</v>
      </c>
      <c r="H7" s="6"/>
      <c r="I7" s="33" t="s">
        <v>575</v>
      </c>
    </row>
    <row r="8" ht="14.25" spans="1:9">
      <c r="A8" s="10">
        <v>6</v>
      </c>
      <c r="B8" s="11" t="s">
        <v>576</v>
      </c>
      <c r="C8" s="12" t="s">
        <v>577</v>
      </c>
      <c r="D8" s="13">
        <v>2800</v>
      </c>
      <c r="E8" s="14">
        <v>44744</v>
      </c>
      <c r="F8" s="11" t="s">
        <v>578</v>
      </c>
      <c r="G8" s="15"/>
      <c r="H8" s="16"/>
      <c r="I8" s="34" t="s">
        <v>579</v>
      </c>
    </row>
    <row r="9" ht="39" customHeight="1" spans="1:9">
      <c r="A9" s="3">
        <v>7</v>
      </c>
      <c r="B9" s="17" t="s">
        <v>580</v>
      </c>
      <c r="C9" s="18" t="s">
        <v>581</v>
      </c>
      <c r="D9" s="19">
        <v>36860</v>
      </c>
      <c r="E9" s="20">
        <v>44755</v>
      </c>
      <c r="F9" s="21" t="s">
        <v>582</v>
      </c>
      <c r="G9" s="22"/>
      <c r="H9" s="23"/>
      <c r="I9" s="35" t="s">
        <v>583</v>
      </c>
    </row>
    <row r="10" ht="14.25" spans="1:9">
      <c r="A10" s="3">
        <v>8</v>
      </c>
      <c r="B10" s="24" t="s">
        <v>584</v>
      </c>
      <c r="C10" s="24" t="s">
        <v>585</v>
      </c>
      <c r="D10" s="25">
        <v>11300</v>
      </c>
      <c r="E10" s="20">
        <v>44757</v>
      </c>
      <c r="F10" s="24" t="s">
        <v>586</v>
      </c>
      <c r="G10" s="26"/>
      <c r="H10" s="27"/>
      <c r="I10" s="36" t="s">
        <v>587</v>
      </c>
    </row>
    <row r="11" ht="14.25" spans="1:9">
      <c r="A11" s="3">
        <v>9</v>
      </c>
      <c r="B11" s="24" t="s">
        <v>580</v>
      </c>
      <c r="C11" s="24" t="s">
        <v>588</v>
      </c>
      <c r="D11" s="25">
        <v>18340</v>
      </c>
      <c r="E11" s="28">
        <v>44745</v>
      </c>
      <c r="F11" s="24" t="s">
        <v>589</v>
      </c>
      <c r="G11" s="24" t="s">
        <v>563</v>
      </c>
      <c r="H11" s="27" t="s">
        <v>590</v>
      </c>
      <c r="I11" s="27" t="s">
        <v>591</v>
      </c>
    </row>
    <row r="12" ht="51" customHeight="1" spans="1:9">
      <c r="A12" s="3">
        <v>10</v>
      </c>
      <c r="B12" s="24" t="s">
        <v>567</v>
      </c>
      <c r="C12" s="24" t="s">
        <v>592</v>
      </c>
      <c r="D12" s="25">
        <v>57000</v>
      </c>
      <c r="E12" s="28">
        <v>44750</v>
      </c>
      <c r="F12" s="24" t="s">
        <v>593</v>
      </c>
      <c r="G12" s="24" t="s">
        <v>563</v>
      </c>
      <c r="H12" s="27" t="s">
        <v>590</v>
      </c>
      <c r="I12" s="37" t="s">
        <v>594</v>
      </c>
    </row>
    <row r="13" spans="1:9">
      <c r="A13" s="24">
        <v>11</v>
      </c>
      <c r="B13" s="17" t="s">
        <v>580</v>
      </c>
      <c r="C13" s="24" t="s">
        <v>592</v>
      </c>
      <c r="D13" s="25">
        <v>50000</v>
      </c>
      <c r="E13" s="28">
        <v>44743</v>
      </c>
      <c r="F13" s="24" t="s">
        <v>595</v>
      </c>
      <c r="G13" s="24" t="s">
        <v>563</v>
      </c>
      <c r="H13" s="27"/>
      <c r="I13" s="27" t="s">
        <v>596</v>
      </c>
    </row>
    <row r="14" spans="1:9">
      <c r="A14" s="24">
        <v>12</v>
      </c>
      <c r="B14" s="24" t="s">
        <v>129</v>
      </c>
      <c r="C14" s="24" t="s">
        <v>597</v>
      </c>
      <c r="D14" s="25"/>
      <c r="E14" s="28">
        <v>44745</v>
      </c>
      <c r="F14" s="24"/>
      <c r="G14" s="24"/>
      <c r="H14" s="27"/>
      <c r="I14" s="27" t="s">
        <v>598</v>
      </c>
    </row>
    <row r="15" spans="1:9">
      <c r="A15" s="24">
        <v>13</v>
      </c>
      <c r="B15" s="24" t="s">
        <v>576</v>
      </c>
      <c r="C15" s="24" t="s">
        <v>599</v>
      </c>
      <c r="D15" s="25">
        <v>1200</v>
      </c>
      <c r="E15" s="28">
        <v>44745</v>
      </c>
      <c r="F15" s="24" t="s">
        <v>600</v>
      </c>
      <c r="G15" s="24" t="s">
        <v>563</v>
      </c>
      <c r="H15" s="27"/>
      <c r="I15" s="27" t="s">
        <v>601</v>
      </c>
    </row>
    <row r="16" spans="1:9">
      <c r="A16" s="24">
        <v>14</v>
      </c>
      <c r="B16" s="24" t="s">
        <v>560</v>
      </c>
      <c r="C16" s="24" t="s">
        <v>602</v>
      </c>
      <c r="D16" s="25">
        <v>1399.2</v>
      </c>
      <c r="E16" s="28">
        <v>44743</v>
      </c>
      <c r="F16" s="24"/>
      <c r="G16" s="24"/>
      <c r="H16" s="27"/>
      <c r="I16" s="27" t="s">
        <v>603</v>
      </c>
    </row>
    <row r="17" spans="1:9">
      <c r="A17" s="24">
        <v>15</v>
      </c>
      <c r="B17" s="24" t="s">
        <v>567</v>
      </c>
      <c r="C17" s="24" t="s">
        <v>604</v>
      </c>
      <c r="D17" s="25"/>
      <c r="E17" s="28">
        <v>44744</v>
      </c>
      <c r="F17" s="24"/>
      <c r="G17" s="24"/>
      <c r="H17" s="27"/>
      <c r="I17" s="27" t="s">
        <v>605</v>
      </c>
    </row>
    <row r="18" spans="1:9">
      <c r="A18" s="24">
        <v>16</v>
      </c>
      <c r="B18" s="24" t="s">
        <v>494</v>
      </c>
      <c r="C18" s="24" t="s">
        <v>606</v>
      </c>
      <c r="D18" s="25"/>
      <c r="E18" s="28">
        <v>44752</v>
      </c>
      <c r="F18" s="24"/>
      <c r="G18" s="24"/>
      <c r="H18" s="27"/>
      <c r="I18" s="27" t="s">
        <v>598</v>
      </c>
    </row>
    <row r="19" spans="1:9">
      <c r="A19" s="29">
        <v>17</v>
      </c>
      <c r="B19" s="29" t="s">
        <v>607</v>
      </c>
      <c r="C19" s="29" t="s">
        <v>608</v>
      </c>
      <c r="D19" s="30">
        <v>20000</v>
      </c>
      <c r="E19" s="28">
        <v>44754</v>
      </c>
      <c r="F19" s="29" t="s">
        <v>609</v>
      </c>
      <c r="G19" s="29" t="s">
        <v>563</v>
      </c>
      <c r="H19" s="31"/>
      <c r="I19" s="31" t="s">
        <v>610</v>
      </c>
    </row>
  </sheetData>
  <mergeCells count="1">
    <mergeCell ref="A1:I1"/>
  </mergeCells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6">
    <comment s:ref="D4" rgbClr="28C4D4"/>
    <comment s:ref="D10" rgbClr="28C4D4"/>
    <comment s:ref="D12" rgbClr="28C4D4"/>
    <comment s:ref="D13" rgbClr="28C4D4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6月份改造汇总</vt:lpstr>
      <vt:lpstr>商贸中心7月计划及进度目标</vt:lpstr>
      <vt:lpstr>6月采购明细</vt:lpstr>
      <vt:lpstr>最新付款计划表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2022-05-22T08:19:00Z</dcterms:created>
  <dcterms:modified xsi:type="dcterms:W3CDTF">2022-07-03T15:12:57Z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A8A4027708654D47A9A6A691AFE1889C</vt:lpwstr>
  </property>
  <property fmtid="{D5CDD505-2E9C-101B-9397-08002B2CF9AE}" pid="3" name="KSOProductBuildVer">
    <vt:lpwstr>2052-11.1.0.11830</vt:lpwstr>
  </property>
</Properties>
</file>