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标准导入表】用章申请" sheetId="1" r:id="rId1"/>
  </sheets>
  <externalReferences>
    <externalReference r:id="rId2"/>
  </externalReferences>
  <calcPr calcId="144525"/>
</workbook>
</file>

<file path=xl/sharedStrings.xml><?xml version="1.0" encoding="utf-8"?>
<sst xmlns="http://schemas.openxmlformats.org/spreadsheetml/2006/main" count="4708" uniqueCount="1462">
  <si>
    <t>ID</t>
  </si>
  <si>
    <t>DataTableName</t>
  </si>
  <si>
    <t>WorkFlowType</t>
  </si>
  <si>
    <t>WorkFlowGUID</t>
  </si>
  <si>
    <t>WorkFlowInstanceCode</t>
  </si>
  <si>
    <t>WorkFlowStep</t>
  </si>
  <si>
    <t>AgencyID</t>
  </si>
  <si>
    <t>DepartmentID</t>
  </si>
  <si>
    <t>CustomerID</t>
  </si>
  <si>
    <t>ContractNO</t>
  </si>
  <si>
    <t>UserGuid</t>
  </si>
  <si>
    <t>AddDate</t>
  </si>
  <si>
    <t>UpdateUserGuid</t>
  </si>
  <si>
    <t>UpdateDate</t>
  </si>
  <si>
    <t>IsLocked</t>
  </si>
  <si>
    <t>IsFinished</t>
  </si>
  <si>
    <t>FinishDate</t>
  </si>
  <si>
    <t>longitude</t>
  </si>
  <si>
    <t>latitude</t>
  </si>
  <si>
    <t>Location</t>
  </si>
  <si>
    <t>申请人</t>
  </si>
  <si>
    <t>申请日期</t>
  </si>
  <si>
    <t>用章事由</t>
  </si>
  <si>
    <t>需用章印</t>
  </si>
  <si>
    <t>章印管理员</t>
  </si>
  <si>
    <t>客户编号</t>
  </si>
  <si>
    <t>客户名称</t>
  </si>
  <si>
    <t>地标编号</t>
  </si>
  <si>
    <t>地标名称</t>
  </si>
  <si>
    <t>项目编号</t>
  </si>
  <si>
    <t>项目名称</t>
  </si>
  <si>
    <t>00000000-0000-0000-0000-000000000000</t>
  </si>
  <si>
    <t>2020-07-08</t>
  </si>
  <si>
    <t>周飞燕</t>
  </si>
  <si>
    <t>配合廊坊管道局项目及时收取第二笔款项</t>
  </si>
  <si>
    <t>公章用印申请单-20200708-0020</t>
  </si>
  <si>
    <t>2020-07-09</t>
  </si>
  <si>
    <t>为了配合收取第二笔款项，需要按照文件标题要求加盖相关的章（业务章、质检章）。章所放在位置请咨询赵兴华，连同发票一起寄给甲方。谢谢。</t>
  </si>
  <si>
    <t>公章用印申请单-20200709-0021</t>
  </si>
  <si>
    <t>2020-07-14</t>
  </si>
  <si>
    <t>投标文件，由于文件太多，无法上传，单独传沈铮。</t>
  </si>
  <si>
    <t>公章用印申请单-20200714-0022</t>
  </si>
  <si>
    <t>中国移动学院2020年学六楼燃气房燃气设备更换采购项目投标文件，还需要法定代表人的法人章</t>
  </si>
  <si>
    <t>公章用印申请单-20200714-0023</t>
  </si>
  <si>
    <t>签署该项目合同要用。将此文件寄给甲方。北京市朝阳区东三环中路65号富力广场B2工程部   李超 13488865355</t>
  </si>
  <si>
    <t>公章用印申请单-20200714-0024</t>
  </si>
  <si>
    <t>2020-07-15</t>
  </si>
  <si>
    <t>望京万科项目支付第一期和第二期款项，甲方所需要的文件，盖好章后请寄：北京市朝阳区望京街9号万科时代中心·望京F座五楼物业办公室  葛须宾13552721218</t>
  </si>
  <si>
    <t>公章用印申请单-20200715-0025</t>
  </si>
  <si>
    <t>2020-07-16</t>
  </si>
  <si>
    <t>报名资料需邮寄。地址：天津市东丽区空港商务园w14四层中建信和北方区域商务部，李俊明，13875946876</t>
  </si>
  <si>
    <t>公章用印申请单-20200716-0026</t>
  </si>
  <si>
    <t>同方科迅陪标文件，法人章和公章都需要，明天下午（2020年7月17日）来公司盖章封标。请配合。</t>
  </si>
  <si>
    <t>公章用印申请单-20200716-0027</t>
  </si>
  <si>
    <t>2020-07-17</t>
  </si>
  <si>
    <t>报价单需要盖章寄给甲方，地址：北京市海淀区北四环中路263号新星石油北门  汤红星   13683126411</t>
  </si>
  <si>
    <t>公章用印申请单-20200717-0028</t>
  </si>
  <si>
    <t>收相关款项目，在表格中的二个施工单位处加盖公章，邮寄：北京市昌平区回龙观育知东路30号院5号楼北京华联会同成街店 刘平 13621339378</t>
  </si>
  <si>
    <t>公章用印申请单-20200717-0029</t>
  </si>
  <si>
    <t>1.所有文件彩色打印并加盖公章；2、400-3文件除了在加盖公章处盖公章，还需要加盖骑缝章；3、文件中有授权代表签字的地方请签授权代表的名字，4、文件中涉及到日期的一律不要填写；5、所有文件打印一份，6、信用报告封面盖章；寄：朝阳区光华路4号东方梅地亚A座大堂，接收人胡冬杰/13311312539</t>
  </si>
  <si>
    <t>公章用印申请单-20200717-0030</t>
  </si>
  <si>
    <t>2020-07-21</t>
  </si>
  <si>
    <t>李伟朋</t>
  </si>
  <si>
    <t>购买新的财务软件（总金额：15417元）</t>
  </si>
  <si>
    <t>公章用印申请单-20200721-0031</t>
  </si>
  <si>
    <t>2020-07-24</t>
  </si>
  <si>
    <t>孙方涛</t>
  </si>
  <si>
    <t>申报中国制冷空调后市场服务2019年度优秀企业</t>
  </si>
  <si>
    <t>公章用印申请单-20200724-0032</t>
  </si>
  <si>
    <t>2020-07-27</t>
  </si>
  <si>
    <t>理想大厦溶液添加请求付款，连同发票一起寄给北京市海淀区知春路111号理想大厦地下三层   陈经理13801007995</t>
  </si>
  <si>
    <t>公章用印申请单-20200727-0033</t>
  </si>
  <si>
    <t>请尽快盖章。每一页加盖公章。</t>
  </si>
  <si>
    <t>公章用印申请单-20200727-0034</t>
  </si>
  <si>
    <t>2020-07-28</t>
  </si>
  <si>
    <t>人事行政专员</t>
  </si>
  <si>
    <t>到六里桥住建委办理建造师现场认证需要授权委托书，同时需要携带三汇能环公章与营业执照副本原件，望领导批准</t>
  </si>
  <si>
    <t>公章用印申请单-20200728-0035</t>
  </si>
  <si>
    <t>2020-07-30</t>
  </si>
  <si>
    <t>上海卡耐新能源公司申请政府补贴用。请在承包单位处加公章签张立昆的名字，日期不需要填。邮寄地址：上海市虹口区中山北一路121号节能产业园B1栋505室  王红玲18616935157</t>
  </si>
  <si>
    <t>公章用印申请单-20200730-0036</t>
  </si>
  <si>
    <t>廊坊管道局19年维修项目质保金2564.25元的往来款项目确认书。请在贵公司处填上我司信息，邮寄：河北省廊坊市广阳区新开路408号中国石油管道公司  李经理  15103169772</t>
  </si>
  <si>
    <t>公章用印申请单-20200730-0037</t>
  </si>
  <si>
    <t>2020-07-31</t>
  </si>
  <si>
    <t>正本一份，副本二份，打印签字盖章后用拉杆夹装订后，闪送至：北京市朝阳区酒仙桥北路甲10号IT产业园  孙长龙先生  13426227248</t>
  </si>
  <si>
    <t>公章用印申请单-20200731-0038</t>
  </si>
  <si>
    <t>2020-08-03</t>
  </si>
  <si>
    <t>合同能源管理认证用的资料</t>
  </si>
  <si>
    <t>公章用印申请单-20200803-0040</t>
  </si>
  <si>
    <t>2020-08-11</t>
  </si>
  <si>
    <t>补贴申请文件。盖章扫描。</t>
  </si>
  <si>
    <t>公章用印申请单-20200811-0041</t>
  </si>
  <si>
    <t>空调项目补遗文件回执单</t>
  </si>
  <si>
    <t>公章用印申请单-20200811-0042</t>
  </si>
  <si>
    <t>分析报告</t>
  </si>
  <si>
    <t>公章用印申请单-20200811-0043</t>
  </si>
  <si>
    <t>2020-08-12</t>
  </si>
  <si>
    <t>投标保证金及时退回函件，明天朝航工作人员去我公司盖间，请配合盖财务章。</t>
  </si>
  <si>
    <t>公章用印申请单-20200812-0044</t>
  </si>
  <si>
    <t>2020-08-18</t>
  </si>
  <si>
    <t>甲方公司内部需要的行政文件</t>
  </si>
  <si>
    <t>公章用印申请单-20200818-0045</t>
  </si>
  <si>
    <t>申请付款用</t>
  </si>
  <si>
    <t>公章用印申请单-20200818-0046</t>
  </si>
  <si>
    <t>2020-09-06</t>
  </si>
  <si>
    <t>公章用印申请单-20200906-0047</t>
  </si>
  <si>
    <t>2020-09-07</t>
  </si>
  <si>
    <t>公章用印申请单-20200907-0048</t>
  </si>
  <si>
    <t>报价单盖章，寄甲方</t>
  </si>
  <si>
    <t>公章用印申请单-20200907-0049</t>
  </si>
  <si>
    <t>2020-09-08</t>
  </si>
  <si>
    <t>甲方支付款项</t>
  </si>
  <si>
    <t>公章用印申请单-20200908-0050</t>
  </si>
  <si>
    <t>2020-09-10</t>
  </si>
  <si>
    <t>维修机组开工</t>
  </si>
  <si>
    <t>公章用印申请单-20200910-0051</t>
  </si>
  <si>
    <t>公章用印申请单-20200910-0052</t>
  </si>
  <si>
    <t>2020-09-16</t>
  </si>
  <si>
    <t>报价确认</t>
  </si>
  <si>
    <t>公章用印申请单-20200916-0053</t>
  </si>
  <si>
    <t>2020-09-17</t>
  </si>
  <si>
    <t>付款申请</t>
  </si>
  <si>
    <t>公章用印申请单-20200917-0054</t>
  </si>
  <si>
    <t>2020-09-18</t>
  </si>
  <si>
    <t>公章用印申请单-20200918-0055</t>
  </si>
  <si>
    <t>2020-09-28</t>
  </si>
  <si>
    <t>公章用印申请单-20200928-0057</t>
  </si>
  <si>
    <t>2020-09-30</t>
  </si>
  <si>
    <t>关于华汇大厦两台机组更换控制系统的建议函-20200910</t>
  </si>
  <si>
    <t>公章用印申请单-20200930-0058</t>
  </si>
  <si>
    <t>直燃机、冷却塔、多联机报价单</t>
  </si>
  <si>
    <t>公章用印申请单-20200930-0059</t>
  </si>
  <si>
    <t>销售协议书</t>
  </si>
  <si>
    <t>公章用印申请单-20200930-0060</t>
  </si>
  <si>
    <t>2020-10-09</t>
  </si>
  <si>
    <t>张立昆</t>
  </si>
  <si>
    <t>公章用印申请单-20201009-0061</t>
  </si>
  <si>
    <t>2020-10-13</t>
  </si>
  <si>
    <t>锅炉房设备运行、维保合同续签</t>
  </si>
  <si>
    <t>公章用印申请单-20201013-0062</t>
  </si>
  <si>
    <t>2020-10-14</t>
  </si>
  <si>
    <t>报名用，公章、法人章</t>
  </si>
  <si>
    <t>公章用印申请单-20201014-0063</t>
  </si>
  <si>
    <t>2020-10-15</t>
  </si>
  <si>
    <t>付款请求函</t>
  </si>
  <si>
    <t>公章用印申请单-20201015-0064</t>
  </si>
  <si>
    <t>2020-10-16</t>
  </si>
  <si>
    <t>请求付款文件</t>
  </si>
  <si>
    <t>公章用印申请单-20201016-0065</t>
  </si>
  <si>
    <t>2020-10-21</t>
  </si>
  <si>
    <t>为了收取质保金，甲方要求出具说明函</t>
  </si>
  <si>
    <t>公章用印申请单-20201021-0066</t>
  </si>
  <si>
    <t>兴安嘉业张总要求出一份2020年4月份 地下二层食堂加时供暖10小时费用（5000元）的情况说明</t>
  </si>
  <si>
    <t>公章用印申请单-20201021-0067</t>
  </si>
  <si>
    <t>2020-10-23</t>
  </si>
  <si>
    <t>龙德广场中央空调节能改造工程质量认定书，盖章签字，申请支付尾款。</t>
  </si>
  <si>
    <t>公章用印申请单-20201023-0068</t>
  </si>
  <si>
    <t>2018年龙德广场中央空调节能改造竣工验收单</t>
  </si>
  <si>
    <t>公章用印申请单-20201023-0069</t>
  </si>
  <si>
    <t>2020-10-26</t>
  </si>
  <si>
    <t>宇达项目收费用</t>
  </si>
  <si>
    <t>公章用印申请单-20201026-0070</t>
  </si>
  <si>
    <t>公章用印申请单-20201026-0071</t>
  </si>
  <si>
    <t>用于栗建龙平安意外报险事故报销用</t>
  </si>
  <si>
    <t>公章用印申请单-20201026-0072</t>
  </si>
  <si>
    <t>2020-10-27</t>
  </si>
  <si>
    <t>办理机电安装三级资质安全许可证使用的公司文件一套。注：个别红头文件需要彩打后提交，一并申请。</t>
  </si>
  <si>
    <t>公章用印申请单-20201027-0073</t>
  </si>
  <si>
    <t>用于签署冬季供暖EMC合同，甲方存档备案。</t>
  </si>
  <si>
    <t>公章用印申请单-20201027-0074</t>
  </si>
  <si>
    <t>2020-10-28</t>
  </si>
  <si>
    <t>按照业主要求，出具供暖费用明细。</t>
  </si>
  <si>
    <t>公章用印申请单-20201028-0075</t>
  </si>
  <si>
    <t>关于2020-2021年华澳中心项目直燃机组等设备运行、维保项目合同续签事项的说明函</t>
  </si>
  <si>
    <t>公章用印申请单-20201028-0076</t>
  </si>
  <si>
    <t>应甲方要求，合同签署需要列入法定代表人或授权代表人签字。</t>
  </si>
  <si>
    <t>公章用印申请单-20201028-0077</t>
  </si>
  <si>
    <t>2020-10-29</t>
  </si>
  <si>
    <t>因乙方（业主：31-705-5）于2020年供暖季暂不居住，故申请采用低温防冻供暖模式。</t>
  </si>
  <si>
    <t>公章用印申请单-20201029-0078</t>
  </si>
  <si>
    <t>2020-11-02</t>
  </si>
  <si>
    <t>公章及营业执照副本原件需要带出。1、长辛店市场监督管理所处理网站使用极限词和不在注册地办公事宜。2、办理车辆上牌也要使用，且同步需要带上营业执照副本原件。3、具体使用的文件需要根据现场需要待定。</t>
  </si>
  <si>
    <t>公章用印申请单-20201102-0079</t>
  </si>
  <si>
    <t>任凤武</t>
  </si>
  <si>
    <t>已拜访环境大厦师主任，刘主任，提供盖章联系函。增加常驻值班人员一名。</t>
  </si>
  <si>
    <t>公章用印申请单-20201102-0080</t>
  </si>
  <si>
    <t>公章用印申请单-20201102-0081</t>
  </si>
  <si>
    <t>2020-11-03</t>
  </si>
  <si>
    <t>加盖公章，财务章，法定代表人签章，财务负责人签章</t>
  </si>
  <si>
    <t>公章用印申请单-20201103-0082</t>
  </si>
  <si>
    <t>2020年理想大厦LG直燃机维保工程合同尾款（11000元）</t>
  </si>
  <si>
    <t>公章用印申请单-20201103-0083</t>
  </si>
  <si>
    <t>2020-11-04</t>
  </si>
  <si>
    <t>2020-2021年度中国节能大厦30台模块燃气锅炉维保项目，应发标方要求，投标文件（公司简介、资质文件及报价）加盖公章。</t>
  </si>
  <si>
    <t>公章用印申请单-20201104-0084</t>
  </si>
  <si>
    <t>盖财务章，公章，法人章，2020年11月3日那份作废，补贴单价应是0.11元/平米</t>
  </si>
  <si>
    <t>公章用印申请单-20201104-0085</t>
  </si>
  <si>
    <t>2020-11-06</t>
  </si>
  <si>
    <t>应招标方要求，响应节能大厦锅炉维保项目的投标单位，需要提交回执单盖章报至招标单位。</t>
  </si>
  <si>
    <t>公章用印申请单-20201106-0086</t>
  </si>
  <si>
    <t>应招标单位要求，投标单位需单独提交节能大厦维保方案（加盖公章）。</t>
  </si>
  <si>
    <t>公章用印申请单-20201106-0087</t>
  </si>
  <si>
    <t>2020-11-08</t>
  </si>
  <si>
    <t>交街道办事处城建科的施工资料</t>
  </si>
  <si>
    <t>公章用印申请单-20201108-0088</t>
  </si>
  <si>
    <t>2020-11-09</t>
  </si>
  <si>
    <t>用于办理李树森意外险说明</t>
  </si>
  <si>
    <t>公章用印申请单-20201109-0089</t>
  </si>
  <si>
    <t>办理中国平安团体人身意外险投保</t>
  </si>
  <si>
    <t>公章用印申请单-20201109-0090</t>
  </si>
  <si>
    <t>应甲方要求，申请合同第二笔维保工程款。</t>
  </si>
  <si>
    <t>公章用印申请单-20201109-0091</t>
  </si>
  <si>
    <t>应北京聚合创生商务服务有限公司节能大厦项目30台柜式锅炉维保服务项目的实际需要，现进行此项目响应文件的正式盖章，以便进行招标平台的正式报名，参与竞标。</t>
  </si>
  <si>
    <t>公章用印申请单-20201109-0092</t>
  </si>
  <si>
    <t>2020-11-11</t>
  </si>
  <si>
    <t>发票增量，须上传公章印模</t>
  </si>
  <si>
    <t>公章用印申请单-20201111-0093</t>
  </si>
  <si>
    <t>2020-11-12</t>
  </si>
  <si>
    <t>三方协议应甲方要求，须法人签字，故须重新签署。另，收据需要再次出具，内容注明项目名称及用途。</t>
  </si>
  <si>
    <t>公章用印申请单-20201112-0094</t>
  </si>
  <si>
    <t>华澳中心工作联系函，中央空调直燃机系统改造事宜</t>
  </si>
  <si>
    <t>公章用印申请单-20201112-0095</t>
  </si>
  <si>
    <t>2020-11-17</t>
  </si>
  <si>
    <t>根据2019年直燃机低氮改造合同的实际需要，现配合第三方后补签署采购合同等事宜。</t>
  </si>
  <si>
    <t>公章用印申请单-20201117-0098</t>
  </si>
  <si>
    <t>办理供暖备案的资料文件</t>
  </si>
  <si>
    <t>公章用印申请单-20201117-0099</t>
  </si>
  <si>
    <t>2020-11-19</t>
  </si>
  <si>
    <t>根据国家地理产业园11A地块冷却塔移位工程项目招标的实际需要，需我司按其要求，提供资格预审文件（投标报名登记表、公司简介、资质文件）且加盖公章。</t>
  </si>
  <si>
    <t>公章用印申请单-20201119-0100</t>
  </si>
  <si>
    <t>经双方协商达成一致，就中关村软件园南瑞科技大厦1#溴化锂机组维保工程的实际情况，机组老化严重，无法继续维护，现终止原维保合同，特此双方签署终止协议。</t>
  </si>
  <si>
    <t>公章用印申请单-20201119-0101</t>
  </si>
  <si>
    <t>北京市单位用人需求情况调查表文件盖章</t>
  </si>
  <si>
    <t>公章用印申请单-20201119-0102</t>
  </si>
  <si>
    <t>公章用印申请单-20201119-0103</t>
  </si>
  <si>
    <t>2020-11-20</t>
  </si>
  <si>
    <t>胡冬杰</t>
  </si>
  <si>
    <t>宇达创意中心噪音投诉回函，详见附件，尽快审批内容及盖章后扫描件发胡冬杰微信或钉钉，以便及时向宇达物业回函。2020年11月23日前完成。</t>
  </si>
  <si>
    <t>公章用印申请单-20201120-0104</t>
  </si>
  <si>
    <t>应甲方（深圳万物商企物业有限公司）要求，本年度的2020年版的阳光协议，由北京万科物业服务有限公司与我司签署。</t>
  </si>
  <si>
    <t>公章用印申请单-20201120-0105</t>
  </si>
  <si>
    <t>2020-11-23</t>
  </si>
  <si>
    <t>应甲方（深圳万物商企物业有限公司）要求，我司提供其名下负责所有项目的代理人的授权委托书</t>
  </si>
  <si>
    <t>公章用印申请单-20201123-0106</t>
  </si>
  <si>
    <t>2020-11-24</t>
  </si>
  <si>
    <t>应廊坊市三河市燕郊开发区 102 国道北侧东贸国际商城空调系统维保服务项目招标的实际需要，我司按照其要求提供委托书、法人及代理身份证复印件、营业执照2份，公司简介等加盖公章。</t>
  </si>
  <si>
    <t>公章用印申请单-20201124-0108</t>
  </si>
  <si>
    <t>2020-11-25</t>
  </si>
  <si>
    <t>已甲方要求，我司提供支付委托函及审核定案表（6份），加盖公章。</t>
  </si>
  <si>
    <t>公章用印申请单-20201125-0109</t>
  </si>
  <si>
    <t>2020-11-30</t>
  </si>
  <si>
    <t>陪标文件</t>
  </si>
  <si>
    <t>公章用印申请单-20201130-0111</t>
  </si>
  <si>
    <t>2020-12-01</t>
  </si>
  <si>
    <t>王梦飞</t>
  </si>
  <si>
    <t>6-301-6供暖费用明细表申请盖章</t>
  </si>
  <si>
    <t>公章用印申请单-20201201-0112</t>
  </si>
  <si>
    <t>公章用印申请单-20201201-0113</t>
  </si>
  <si>
    <t>2020-12-03</t>
  </si>
  <si>
    <t>应甲方要求，甲方与乙方于 2019.12.30签订了《 机关办公区直燃机系统维保合同 》编号为：GDGS-2019-QT-577 内约定未履行完毕的权利义务，由丙方（国家管网集团北方管道有限责任公司）与乙方继续履行。</t>
  </si>
  <si>
    <t>公章用印申请单-20201203-0114</t>
  </si>
  <si>
    <t>公章用印申请单-20201203-0115</t>
  </si>
  <si>
    <t>应成都妇幼中心要求，我司提供一套公司资质文件用于甲方备案。</t>
  </si>
  <si>
    <t>公章用印申请单-20201203-0116</t>
  </si>
  <si>
    <t>由于近期宇达大面积报修，经检查分析，建议业主清洗地暖，请相关领导查阅审批，并盖公章报送客服部通知业主。</t>
  </si>
  <si>
    <t>公章用印申请单-20201203-0117</t>
  </si>
  <si>
    <t>2020-12-04</t>
  </si>
  <si>
    <t>签订战略合作协议，申请盖章</t>
  </si>
  <si>
    <t>公章用印申请单-20201204-0118</t>
  </si>
  <si>
    <t>公章用印申请单-20201204-0120</t>
  </si>
  <si>
    <t>投标注册，申请盖章</t>
  </si>
  <si>
    <t>公章用印申请单-20201204-0122</t>
  </si>
  <si>
    <t>2020-12-08</t>
  </si>
  <si>
    <t>与深圳市找大状法务科技有限公司签订三年法务顾问服务合同</t>
  </si>
  <si>
    <t>公章用印申请单-20201208-0123</t>
  </si>
  <si>
    <t>申请盖章</t>
  </si>
  <si>
    <t>公章用印申请单-20201208-0124</t>
  </si>
  <si>
    <t>公章用印申请单-20201208-0125</t>
  </si>
  <si>
    <t>学徒制申报用的：新型学徒制企校合作协议、学徒培养协议、授权委托书、学徒制培养方案、企业导师名单、学徒名单</t>
  </si>
  <si>
    <t>公章用印申请单-20201208-0127</t>
  </si>
  <si>
    <t>到房山科委领取芝麻物联高新证书所需的资料，另需刘总身份证复印件盖章</t>
  </si>
  <si>
    <t>公章用印申请单-20201208-0128</t>
  </si>
  <si>
    <t>2020-12-09</t>
  </si>
  <si>
    <t>关于宇达物业发函，宇达投诉供暖温度不足，本部回函，申请审批并盖章，扫描件儿发我，原件快递或送至宇达，收件信息线下沟通。</t>
  </si>
  <si>
    <t>公章用印申请单-20201209-0130</t>
  </si>
  <si>
    <t>2020-12-10</t>
  </si>
  <si>
    <t>验收单盖章</t>
  </si>
  <si>
    <t>公章用印申请单-20201210-0131</t>
  </si>
  <si>
    <t>应甲方要求需要公司提供一套纸质文件。</t>
  </si>
  <si>
    <t>公章用印申请单-20201210-0132</t>
  </si>
  <si>
    <t>2020-12-11</t>
  </si>
  <si>
    <t>公章用印申请单-20201211-0134</t>
  </si>
  <si>
    <t>公章用印申请单-20201211-0135</t>
  </si>
  <si>
    <t>2020-12-14</t>
  </si>
  <si>
    <t>公章用印申请单-20201214-0136</t>
  </si>
  <si>
    <t>公章用印申请单-20201214-0137</t>
  </si>
  <si>
    <t>CA数字证书办理申请材料</t>
  </si>
  <si>
    <t>公章用印申请单-20201214-0138</t>
  </si>
  <si>
    <t>2020-12-15</t>
  </si>
  <si>
    <t>申请盖章，详见附件</t>
  </si>
  <si>
    <t>公章用印申请单-20201215-0139</t>
  </si>
  <si>
    <t>CA证书购买支付记录申请盖章，需要邮寄至CA证书制作单位</t>
  </si>
  <si>
    <t>公章用印申请单-20201215-0140</t>
  </si>
  <si>
    <t>2020-12-17</t>
  </si>
  <si>
    <t>贾彦红</t>
  </si>
  <si>
    <t>取证</t>
  </si>
  <si>
    <t>公章用印申请单-20201217-0141</t>
  </si>
  <si>
    <t>盖章文件为了甲方申请买屏</t>
  </si>
  <si>
    <t>公章用印申请单-20201217-0142</t>
  </si>
  <si>
    <t>甲方要求提供报价单，申请盖章，详见附件</t>
  </si>
  <si>
    <t>公章用印申请单-20201217-0143</t>
  </si>
  <si>
    <t>甲方寄回合同盖章，详见附件</t>
  </si>
  <si>
    <t>公章用印申请单-20201217-0144</t>
  </si>
  <si>
    <t>安全生产管理协议书，甲方要求盖章，详见附件</t>
  </si>
  <si>
    <t>公章用印申请单-20201217-0145</t>
  </si>
  <si>
    <t>取证证明</t>
  </si>
  <si>
    <t>公章用印申请单-20201217-0146</t>
  </si>
  <si>
    <t>2020-12-18</t>
  </si>
  <si>
    <t>2020年12月18日上午接物业函件提出宇达投诉供暖不足问题，进了解情况，特回函申请领导审批并盖公章，扫描件发本人钉钉或微信，2020年12月18日15时前完成，并由本人及时回函。</t>
  </si>
  <si>
    <t>公章用印申请单-20201218-0147</t>
  </si>
  <si>
    <t>赵兴华</t>
  </si>
  <si>
    <t>公章用印申请单-20201218-0149</t>
  </si>
  <si>
    <t>2020-12-21</t>
  </si>
  <si>
    <t>确认单一式三份，华澳中心运行合同供暖款补贴结算用</t>
  </si>
  <si>
    <t>公章用印申请单-20201221-0150</t>
  </si>
  <si>
    <t>公章用印申请单-20201221-0151</t>
  </si>
  <si>
    <t>刘述珍</t>
  </si>
  <si>
    <t>德威学校采购一台真空锅炉运输委托函</t>
  </si>
  <si>
    <t>公章用印申请单-20201221-0152</t>
  </si>
  <si>
    <t>公章用印申请单-20201221-0153</t>
  </si>
  <si>
    <t>甲方要求乙方入职人员注射疫苗</t>
  </si>
  <si>
    <t>公章用印申请单-20201221-0154</t>
  </si>
  <si>
    <t>2020-12-22</t>
  </si>
  <si>
    <t>甲方需要一个溴化锂溶液标准盖章文件，这个文件是甲方自行下载的，需我公司盖个章。</t>
  </si>
  <si>
    <t>公章用印申请单-20201222-0155</t>
  </si>
  <si>
    <t>同方科迅挂靠三汇签的项目：中国移动学院2020-2021年瓶库及燃气设备维保 合同，现在甲方要求双方签署一份合作单位安全协议并盖公章。</t>
  </si>
  <si>
    <t>公章用印申请单-20201222-0156</t>
  </si>
  <si>
    <t>请求付款用</t>
  </si>
  <si>
    <t>公章用印申请单-20201222-0157</t>
  </si>
  <si>
    <t>2020-12-23</t>
  </si>
  <si>
    <t>公章用印申请单-20201223-0158</t>
  </si>
  <si>
    <t>公章用印申请单-20201223-0159</t>
  </si>
  <si>
    <t>2020-12-24</t>
  </si>
  <si>
    <t>成都华昌物业与妇女儿童中心的合同还未走完流程，所以先签一份维保服务协议，正式合同下来后，此协议作废，按正式合同执行。</t>
  </si>
  <si>
    <t>公章用印申请单-20201224-0161</t>
  </si>
  <si>
    <t>补贴款支出确认单</t>
  </si>
  <si>
    <t>公章用印申请单-20201224-0162</t>
  </si>
  <si>
    <t>2020-12-25</t>
  </si>
  <si>
    <t>望京万科2020-2021年锅炉设备维保合同续签，约谈记录需要盖公章扫描给甲方。</t>
  </si>
  <si>
    <t>公章用印申请单-20201225-0163</t>
  </si>
  <si>
    <t>用于开通金彩云灵活用工平台</t>
  </si>
  <si>
    <t>公章用印申请单-20201225-0164</t>
  </si>
  <si>
    <t>参与报价，需要授权书</t>
  </si>
  <si>
    <t>公章用印申请单-20201225-0165</t>
  </si>
  <si>
    <t>设备技术升级承诺</t>
  </si>
  <si>
    <t>公章用印申请单-20201225-0166</t>
  </si>
  <si>
    <t>2020-12-28</t>
  </si>
  <si>
    <t>2021年合同续签用</t>
  </si>
  <si>
    <t>公章用印申请单-20201228-0167</t>
  </si>
  <si>
    <t>2020-12-29</t>
  </si>
  <si>
    <t>公章用印申请单-20201229-0168</t>
  </si>
  <si>
    <t>公章用印申请单-20201229-0169</t>
  </si>
  <si>
    <t>申请减免中冷协会员费</t>
  </si>
  <si>
    <t>公章用印申请单-20201229-0170</t>
  </si>
  <si>
    <t>2020年12月29日接宇达物业函件，经业主反应投诉我司负责9栋楼宇供暖不足，我部经了解情况特回函说明。请尽快审批，盖章，原件2020年12月31日前务必发宇达创意中心。收件地址：北京市朝阳区宇达创意中心久文路30号；收件人：张建平：电话：13512869907</t>
  </si>
  <si>
    <t>公章用印申请单-20201229-0171</t>
  </si>
  <si>
    <t>2020-12-30</t>
  </si>
  <si>
    <t>甲方与乙方就山东水发航天现代农业科技产业园合同（合同编号：20191710），根据合同规定甲方应付给乙方成套工程款人民币：6万元。 双方经协商，同意将山东水发航天现代农业科技产业园合同（合同编号：20191710）的成套工程款6万元冲抵 北京地区真空热水机组区域独家经销商协议 的协议款项。</t>
  </si>
  <si>
    <t>公章用印申请单-20201230-0172</t>
  </si>
  <si>
    <t>华澳中心锅炉维修，补水泵更换提交甲方联系函</t>
  </si>
  <si>
    <t>公章用印申请单-20201230-0173</t>
  </si>
  <si>
    <t>2020-12-31</t>
  </si>
  <si>
    <t>徐总要求盖章</t>
  </si>
  <si>
    <t>公章用印申请单-20201231-0174</t>
  </si>
  <si>
    <t>付款申请文件</t>
  </si>
  <si>
    <t>公章用印申请单-20201231-0175</t>
  </si>
  <si>
    <t>2021-01-04</t>
  </si>
  <si>
    <t>开拓热力要三汇能环科技发展有限公司开票信息加盖公章纸质版</t>
  </si>
  <si>
    <t>公章用印申请单-20210104-0176</t>
  </si>
  <si>
    <t>近期发现宇达相关楼宇出现系统压力不足现象，经查系用户末端私自放水导致，特发通知申请盖公章。望领导审批，盖章原件10份邮寄宇达，扫面件发本人即可，请于2021年1月5日15时前完成。</t>
  </si>
  <si>
    <t>公章用印申请单-20210104-0177</t>
  </si>
  <si>
    <t>公章用印申请单-20210104-0178</t>
  </si>
  <si>
    <t>2021-01-05</t>
  </si>
  <si>
    <t>2020-2021年度供暖补贴申请</t>
  </si>
  <si>
    <t>公章用印申请单-20210105-0179</t>
  </si>
  <si>
    <t>签检漏补漏的合同用。</t>
  </si>
  <si>
    <t>公章用印申请单-20210105-0180</t>
  </si>
  <si>
    <t>2021-01-06</t>
  </si>
  <si>
    <t>用于平安意外险报销</t>
  </si>
  <si>
    <t>公章用印申请单-20210106-0181</t>
  </si>
  <si>
    <t>签订合同和付款需要</t>
  </si>
  <si>
    <t>公章用印申请单-20210106-0182</t>
  </si>
  <si>
    <t>公章用印申请单-20210106-0183</t>
  </si>
  <si>
    <t>2021-01-07</t>
  </si>
  <si>
    <t>办理供暖补贴</t>
  </si>
  <si>
    <t>公章用印申请单-20210107-0185</t>
  </si>
  <si>
    <t>2021-01-08</t>
  </si>
  <si>
    <t>工作调整</t>
  </si>
  <si>
    <t>公章用印申请单-20210108-0186</t>
  </si>
  <si>
    <t>2021-01-11</t>
  </si>
  <si>
    <t>电子城科技大厦安全生产承诺书需要盖工作扫描给甲方</t>
  </si>
  <si>
    <t>公章用印申请单-20210111-0187</t>
  </si>
  <si>
    <t>结算书一式四份，验收单一式三份。徐总签字。</t>
  </si>
  <si>
    <t>公章用印申请单-20210111-0188</t>
  </si>
  <si>
    <t>公章用印申请单-20210111-0189</t>
  </si>
  <si>
    <t>燃气公司将锅炉信息核实文件图片递交物业，物业要求三汇进行盖章，扫描件回执物业。</t>
  </si>
  <si>
    <t>公章用印申请单-20210111-0190</t>
  </si>
  <si>
    <t>2021-01-13</t>
  </si>
  <si>
    <t>开拓热力动火许可证盖章</t>
  </si>
  <si>
    <t>公章用印申请单-20210113-0192</t>
  </si>
  <si>
    <t>提交客户</t>
  </si>
  <si>
    <t>公章用印申请单-20210113-0194</t>
  </si>
  <si>
    <t>2021-01-14</t>
  </si>
  <si>
    <t>誉企付灵活用工平台合作合同盖章</t>
  </si>
  <si>
    <t>公章用印申请单-20210114-0195</t>
  </si>
  <si>
    <t>公章用印申请单-20210114-0196</t>
  </si>
  <si>
    <t>富地广场购气单位变更申请</t>
  </si>
  <si>
    <t>公章用印申请单-20210114-0197</t>
  </si>
  <si>
    <t>2021-01-15</t>
  </si>
  <si>
    <t>金财租赁合同签约</t>
  </si>
  <si>
    <t>公章用印申请单-20210115-0198</t>
  </si>
  <si>
    <t>2021-01-18</t>
  </si>
  <si>
    <t>付第一次款用</t>
  </si>
  <si>
    <t>公章用印申请单-20210118-0199</t>
  </si>
  <si>
    <t>缴纳环保税和相关检测费用的说明函</t>
  </si>
  <si>
    <t>公章用印申请单-20210118-0200</t>
  </si>
  <si>
    <t>2021-01-19</t>
  </si>
  <si>
    <t>“北京三汇能环科技发展有限公司” 和 “北京凯雷德热力供应服务有限责任公司” 签订真空锅炉买卖合同，需要公司营业执照复印件（加盖章）一份。</t>
  </si>
  <si>
    <t>公章用印申请单-20210119-0202</t>
  </si>
  <si>
    <t>郭佩港</t>
  </si>
  <si>
    <t>和乔丽晶美洋物业对我司外包进场单位需要签订安全责任书，需要盖章望审批。</t>
  </si>
  <si>
    <t>公章用印申请单-20210119-0203</t>
  </si>
  <si>
    <t>2021-01-20</t>
  </si>
  <si>
    <t>秦仪律师事务所出具律师函用</t>
  </si>
  <si>
    <t>公章用印申请单-20210120-0204</t>
  </si>
  <si>
    <t>2021-01-21</t>
  </si>
  <si>
    <t>见附件</t>
  </si>
  <si>
    <t>公章用印申请单-20210121-0205</t>
  </si>
  <si>
    <t>公章用印申请单-20210121-0206</t>
  </si>
  <si>
    <t>2021-01-25</t>
  </si>
  <si>
    <t>关于富地广场室内温度情况说明回复函需盖章</t>
  </si>
  <si>
    <t>公章用印申请单-20210125-0207</t>
  </si>
  <si>
    <t>疫情期间各外围人员进入总部大楼需要填写申请表，并加盖公章，甲方审核报备后才可以进入。</t>
  </si>
  <si>
    <t>公章用印申请单-20210125-0208</t>
  </si>
  <si>
    <t>2021-01-26</t>
  </si>
  <si>
    <t>2020年机组维保总结报告</t>
  </si>
  <si>
    <t>公章用印申请单-20210126-0209</t>
  </si>
  <si>
    <t>2021-01-27</t>
  </si>
  <si>
    <t>公章用印申请单-20210127-0210</t>
  </si>
  <si>
    <t>2021-01-28</t>
  </si>
  <si>
    <t>开拓热力机组维修工程量确认单</t>
  </si>
  <si>
    <t>公章用印申请单-20210128-0211</t>
  </si>
  <si>
    <t>2021-02-01</t>
  </si>
  <si>
    <t>华北油田公司市场入网办理申请表</t>
  </si>
  <si>
    <t>公章用印申请单-20210201-0212</t>
  </si>
  <si>
    <t>20210201年回龙观华联直燃机年度维保总结报告</t>
  </si>
  <si>
    <t>公章用印申请单-20210201-0213</t>
  </si>
  <si>
    <t>2021-02-02</t>
  </si>
  <si>
    <t>向兴安嘉业申请支付2021年空调制冷费预付款20万元整，由于没有到支付的日期，所以甲方财务让出一份申请函。</t>
  </si>
  <si>
    <t>公章用印申请单-20210202-0214</t>
  </si>
  <si>
    <t>2021-02-03</t>
  </si>
  <si>
    <t>公章用印申请单-20210203-0215</t>
  </si>
  <si>
    <t>2021-02-05</t>
  </si>
  <si>
    <t>（国安第一城（香河）文化旅游发展有限公司 ）委托 （河北国安第一城景区管理有限公司）向北京三汇支付合同款项，需要签订一份委托付款协议书。</t>
  </si>
  <si>
    <t>公章用印申请单-20210205-0216</t>
  </si>
  <si>
    <t>2021-02-07</t>
  </si>
  <si>
    <t>处理比亚迪京Q6D0T8违章消分，公司车需要出具委投书盖章。</t>
  </si>
  <si>
    <t>公章用印申请单-20210207-0217</t>
  </si>
  <si>
    <t>2021-02-18</t>
  </si>
  <si>
    <t>公章用印申请单-20210218-0218</t>
  </si>
  <si>
    <t>2021-02-19</t>
  </si>
  <si>
    <t>公章用印申请单-20210219-0219</t>
  </si>
  <si>
    <t>公司账套混乱，经与徐总商议，调整账目，并出示调账申请一份，徐总已签字同意。</t>
  </si>
  <si>
    <t>公章用印申请单-20210219-0220</t>
  </si>
  <si>
    <t>2021-02-22</t>
  </si>
  <si>
    <t>2014年合同维修维保款和溶液全款133000，已开票，2015年机组清洗费30000元，已开票。已回款金额：50000</t>
  </si>
  <si>
    <t>公章用印申请单-20210222-0221</t>
  </si>
  <si>
    <t>2021-02-24</t>
  </si>
  <si>
    <t>公章用印申请单-20210224-0224</t>
  </si>
  <si>
    <t>2021-03-01</t>
  </si>
  <si>
    <t>内部员工富地广场投资分红协议，共计8人参与投资，总额11万元，调整收款账号后重新签订合同。合同一式两份，共计16分。</t>
  </si>
  <si>
    <t>公章用印申请单-20210301-0225</t>
  </si>
  <si>
    <t>2021-03-04</t>
  </si>
  <si>
    <t>电力分公司作业计划书需要盖公章寄给甲方</t>
  </si>
  <si>
    <t>公章用印申请单-20210304-0226</t>
  </si>
  <si>
    <t>2021年3月15日临近，供暖季即将结束，提前1周对业主公示停暖通知，特申请加盖公章，（共十份纸质版），并于2021年3月8日（周一）邮寄到宇达，地址宇达创意中心久文路30号，收件人张建平/电话13512869907</t>
  </si>
  <si>
    <t>公章用印申请单-20210304-0227</t>
  </si>
  <si>
    <t>公章用印申请单-20210304-0228</t>
  </si>
  <si>
    <t>2021-03-05</t>
  </si>
  <si>
    <t>公章用印申请单-20210305-0229</t>
  </si>
  <si>
    <t>需要盖财务章，协议内容见附件。</t>
  </si>
  <si>
    <t>公章用印申请单-20210305-0230</t>
  </si>
  <si>
    <t>合同结算</t>
  </si>
  <si>
    <t>公章用印申请单-20210305-0231</t>
  </si>
  <si>
    <t>2021-03-08</t>
  </si>
  <si>
    <t>赵辉</t>
  </si>
  <si>
    <t>北京新华联丽景湾酒店有限公司，要求我们公司提供企业法人授权委托书盖章</t>
  </si>
  <si>
    <t>公章用印申请单-20210308-0232</t>
  </si>
  <si>
    <t>民生银行对公账户年检，需要外带公章</t>
  </si>
  <si>
    <t>公章用印申请单-20210308-0233</t>
  </si>
  <si>
    <t>2021-03-09</t>
  </si>
  <si>
    <t>离心机维保合同走华联商厦的终止协议，剩下的尾款第一太平结算</t>
  </si>
  <si>
    <t>公章用印申请单-20210309-0234</t>
  </si>
  <si>
    <t>2021-03-12</t>
  </si>
  <si>
    <t>三个项目的报价文件</t>
  </si>
  <si>
    <t>公章用印申请单-20210312-0235</t>
  </si>
  <si>
    <t>2021-03-15</t>
  </si>
  <si>
    <t>关于2020年预缴第四季度环保税多缴退回的说明函</t>
  </si>
  <si>
    <t>公章用印申请单-20210315-0236</t>
  </si>
  <si>
    <t>富地广场供暖延期，致甲方费用说明函</t>
  </si>
  <si>
    <t>公章用印申请单-20210315-0237</t>
  </si>
  <si>
    <t>2021-03-17</t>
  </si>
  <si>
    <t>20210317关于2021年春季供暖加时费的沟通函</t>
  </si>
  <si>
    <t>公章用印申请单-20210317-0238</t>
  </si>
  <si>
    <t>岗位外包专用</t>
  </si>
  <si>
    <t>公章用印申请单-20210317-0239</t>
  </si>
  <si>
    <t>2021年度空调运行费用申请报告（第一次）</t>
  </si>
  <si>
    <t>公章用印申请单-20210317-0240</t>
  </si>
  <si>
    <t>2021-03-18</t>
  </si>
  <si>
    <t>乙方负责回收甲方维修保养过程中产生的废机油，双方就合同未尽事宜签订补充协议</t>
  </si>
  <si>
    <t>公章用印申请单-20210318-0241</t>
  </si>
  <si>
    <t>2021-03-21</t>
  </si>
  <si>
    <t>人员补充</t>
  </si>
  <si>
    <t>公章用印申请单-20210321-0242</t>
  </si>
  <si>
    <t>2021-03-22</t>
  </si>
  <si>
    <t>运行工、维修工、焊工、电工、壮工等服务岗位外包协议</t>
  </si>
  <si>
    <t>公章用印申请单-20210322-0243</t>
  </si>
  <si>
    <t>2021-03-24</t>
  </si>
  <si>
    <t>电子城要求分包单位签署安全环保工作目标责任书</t>
  </si>
  <si>
    <t>公章用印申请单-20210324-0244</t>
  </si>
  <si>
    <t>招投标用</t>
  </si>
  <si>
    <t>公章用印申请单-20210324-0245</t>
  </si>
  <si>
    <t>服务进度验收确认表需要盖章签字，见附件。</t>
  </si>
  <si>
    <t>公章用印申请单-20210324-0246</t>
  </si>
  <si>
    <t>投标澄清函</t>
  </si>
  <si>
    <t>公章用印申请单-20210324-0247</t>
  </si>
  <si>
    <t>2021-03-25</t>
  </si>
  <si>
    <t>公章用印申请单-20210325-0248</t>
  </si>
  <si>
    <t>2021-03-30</t>
  </si>
  <si>
    <t>委托物业方起诉业主索要能源费</t>
  </si>
  <si>
    <t>公章用印申请单-20210330-0249</t>
  </si>
  <si>
    <t>2021-03-31</t>
  </si>
  <si>
    <t>中国石油冷却塔更换填料维修及集分水器更换项目授权委托书、谈判邀请函申请盖章。</t>
  </si>
  <si>
    <t>公章用印申请单-20210331-0251</t>
  </si>
  <si>
    <t>理想大厦维修招标回复函</t>
  </si>
  <si>
    <t>公章用印申请单-20210331-0252</t>
  </si>
  <si>
    <t>2021-04-01</t>
  </si>
  <si>
    <t>2021年4月RTO和烘干炉电机及风机单次保养服务合同/进场施工需要签订安全管理施工协议。</t>
  </si>
  <si>
    <t>公章用印申请单-20210401-0253</t>
  </si>
  <si>
    <t>2021-04-02</t>
  </si>
  <si>
    <t>京Q6D0T8违章处理</t>
  </si>
  <si>
    <t>公章用印申请单-20210402-0254</t>
  </si>
  <si>
    <t>2021-04-06</t>
  </si>
  <si>
    <t>起诉和乔丽晶C701室所欠能源费用</t>
  </si>
  <si>
    <t>公章用印申请单-20210406-0255</t>
  </si>
  <si>
    <t>托运两台真空锅炉。</t>
  </si>
  <si>
    <t>公章用印申请单-20210406-0256</t>
  </si>
  <si>
    <t>公章用印申请单-20210406-0257</t>
  </si>
  <si>
    <t>2021-04-07</t>
  </si>
  <si>
    <t>2021年度直燃机维保首款申请函</t>
  </si>
  <si>
    <t>公章用印申请单-20210407-0258</t>
  </si>
  <si>
    <t>2021-04-09</t>
  </si>
  <si>
    <t>与杭州熵减科技有限公司 和 湖南易享云服数字科技有限公司 签订灵活用工服务协议</t>
  </si>
  <si>
    <t>公章用印申请单-20210409-0259</t>
  </si>
  <si>
    <t>冷却塔填料及集分水器更换</t>
  </si>
  <si>
    <t>公章用印申请单-20210409-0260</t>
  </si>
  <si>
    <t>个人办理信用卡用收入证明</t>
  </si>
  <si>
    <t>公章用印申请单-20210409-0261</t>
  </si>
  <si>
    <t>山水文园项目投标</t>
  </si>
  <si>
    <t>公章用印申请单-20210409-0262</t>
  </si>
  <si>
    <t>2021-04-11</t>
  </si>
  <si>
    <t>张竟一</t>
  </si>
  <si>
    <t>买房</t>
  </si>
  <si>
    <t>公章用印申请单-20210411-0263</t>
  </si>
  <si>
    <t>2021-04-12</t>
  </si>
  <si>
    <t>公章用印申请单-20210412-0264</t>
  </si>
  <si>
    <t>2021-04-14</t>
  </si>
  <si>
    <t>起诉</t>
  </si>
  <si>
    <t>公章用印申请单-20210414-0265</t>
  </si>
  <si>
    <t>公章用印申请单-20210414-0266</t>
  </si>
  <si>
    <t>2021-04-15</t>
  </si>
  <si>
    <t>环保局重点变简化材料</t>
  </si>
  <si>
    <t>公章用印申请单-20210415-0267</t>
  </si>
  <si>
    <t>2021-04-16</t>
  </si>
  <si>
    <t>中国石油工程建设有限公司2台直燃机运输委托函</t>
  </si>
  <si>
    <t>公章用印申请单-20210416-0268</t>
  </si>
  <si>
    <t>2021-04-19</t>
  </si>
  <si>
    <t>项目资料预审</t>
  </si>
  <si>
    <t>公章用印申请单-20210419-0269</t>
  </si>
  <si>
    <t>设备调试前必备条件确认单（真空锅炉）和设备相关管路清洗及水泵连锁联动确认书</t>
  </si>
  <si>
    <t>公章用印申请单-20210419-0270</t>
  </si>
  <si>
    <t>2021-04-20</t>
  </si>
  <si>
    <t>签订合同所用。</t>
  </si>
  <si>
    <t>公章用印申请单-20210420-0271</t>
  </si>
  <si>
    <t>李军</t>
  </si>
  <si>
    <t>中石油动火施工申请单</t>
  </si>
  <si>
    <t>公章用印申请单-20210420-0272</t>
  </si>
  <si>
    <t>2021-04-21</t>
  </si>
  <si>
    <t>2台真空锅炉交  验货确认单。</t>
  </si>
  <si>
    <t>公章用印申请单-20210421-0273</t>
  </si>
  <si>
    <t>2021-04-22</t>
  </si>
  <si>
    <t>公章用印申请单-20210422-0274</t>
  </si>
  <si>
    <t>2021-04-25</t>
  </si>
  <si>
    <t>宣钢办理进行手续，需要带公章外出。</t>
  </si>
  <si>
    <t>公章用印申请单-20210425-0275</t>
  </si>
  <si>
    <t>2021-04-29</t>
  </si>
  <si>
    <t>收取供暖风</t>
  </si>
  <si>
    <t>公章用印申请单-20210429-0276</t>
  </si>
  <si>
    <t>2021-05-06</t>
  </si>
  <si>
    <t>中石油机组调试申请单</t>
  </si>
  <si>
    <t>公章用印申请单-20210506-0277</t>
  </si>
  <si>
    <t>公章用印申请单-20210506-0278</t>
  </si>
  <si>
    <t>2021-05-07</t>
  </si>
  <si>
    <t>收费提示</t>
  </si>
  <si>
    <t>公章用印申请单-20210507-0279</t>
  </si>
  <si>
    <t>2021-05-08</t>
  </si>
  <si>
    <t>公章用印申请单-20210508-0281</t>
  </si>
  <si>
    <t>2021-05-12</t>
  </si>
  <si>
    <t>应答 报价 承诺</t>
  </si>
  <si>
    <t>公章用印申请单-20210512-0282</t>
  </si>
  <si>
    <t>2021-05-13</t>
  </si>
  <si>
    <t>中石油工程安装确认单</t>
  </si>
  <si>
    <t>公章用印申请单-20210513-0283</t>
  </si>
  <si>
    <t>2021-05-14</t>
  </si>
  <si>
    <t>富力万丽维保合同即将到期，需要向甲方发生续约申请。</t>
  </si>
  <si>
    <t>公章用印申请单-20210514-0284</t>
  </si>
  <si>
    <t>2021-05-17</t>
  </si>
  <si>
    <t>公章用印申请单-20210517-0285</t>
  </si>
  <si>
    <t>2021-05-19</t>
  </si>
  <si>
    <t>公章用印申请单-20210519-0286</t>
  </si>
  <si>
    <t>2021-05-21</t>
  </si>
  <si>
    <t>赵沙</t>
  </si>
  <si>
    <t>北京电子城物业管理有限公司在京区域空调、冷站及换热站运行、维保及空调水处理服务（IT产业园、科技大厦、国电3#地及创新园研发中心）项目招标</t>
  </si>
  <si>
    <t>公章用印申请单-20210521-0287</t>
  </si>
  <si>
    <t>收取制冷费</t>
  </si>
  <si>
    <t>公章用印申请单-20210521-0288</t>
  </si>
  <si>
    <t>2021-05-24</t>
  </si>
  <si>
    <t>林奥嘉园-麦当劳空调施工项目已完工，现在申请结算。</t>
  </si>
  <si>
    <t>公章用印申请单-20210524-0289</t>
  </si>
  <si>
    <t>2021-05-26</t>
  </si>
  <si>
    <t>帮助赵鹏宇投标</t>
  </si>
  <si>
    <t>公章用印申请单-20210526-0290</t>
  </si>
  <si>
    <t>2021-05-27</t>
  </si>
  <si>
    <t>由于能环第一季度环保税相比上年同期有所减少，税务老师让写个情况说明</t>
  </si>
  <si>
    <t>公章用印申请单-20210527-0291</t>
  </si>
  <si>
    <t>2021-05-28</t>
  </si>
  <si>
    <t>关于 西城法院安装完三通阀前期一台机组不能同时满足制冷和卫生热水，5月26日技术工人再次过去调试后一台机组可以同时满足制冷和卫生热水需求的情况说明函。</t>
  </si>
  <si>
    <t>公章用印申请单-20210528-0292</t>
  </si>
  <si>
    <t>2021-05-31</t>
  </si>
  <si>
    <t>公章用印申请单-20210531-0293</t>
  </si>
  <si>
    <t>五厂施工，需要办理进场前的手续</t>
  </si>
  <si>
    <t>公章用印申请单-20210531-0294</t>
  </si>
  <si>
    <t>制冷前保养工作报告。</t>
  </si>
  <si>
    <t>公章用印申请单-20210531-0295</t>
  </si>
  <si>
    <t>2021-06-01</t>
  </si>
  <si>
    <t>供应商注册完成承诺书</t>
  </si>
  <si>
    <t>公章用印申请单-20210601-0296</t>
  </si>
  <si>
    <t>2021-06-03</t>
  </si>
  <si>
    <t>请款需要付款申请书</t>
  </si>
  <si>
    <t>公章用印申请单-20210603-0297</t>
  </si>
  <si>
    <t>项目询价文件</t>
  </si>
  <si>
    <t>公章用印申请单-20210603-0298</t>
  </si>
  <si>
    <t>付款使用（付款信息）</t>
  </si>
  <si>
    <t>公章用印申请单-20210603-0299</t>
  </si>
  <si>
    <t>2021-06-04</t>
  </si>
  <si>
    <t>包头第二热电厂-300MW热网热泵运营管理维护询价</t>
  </si>
  <si>
    <t>公章用印申请单-20210604-0300</t>
  </si>
  <si>
    <t>邓涛</t>
  </si>
  <si>
    <t>2021年6月8号，需去银行办理三汇能环地址变更事项，公章需外带</t>
  </si>
  <si>
    <t>公章用印申请单-20210604-0301</t>
  </si>
  <si>
    <t>因与金财云签署的安徽灵活用工主体应税务总局要求终止服务，需重新签署天津灵活用工主体</t>
  </si>
  <si>
    <t>公章用印申请单-20210604-0302</t>
  </si>
  <si>
    <t>2021-06-07</t>
  </si>
  <si>
    <t>说明函需要盖章递交。</t>
  </si>
  <si>
    <t>公章用印申请单-20210607-0303</t>
  </si>
  <si>
    <t>提交结算申请书，甲方需要核对工程量和单价来批最终结算金额。</t>
  </si>
  <si>
    <t>公章用印申请单-20210607-0304</t>
  </si>
  <si>
    <t>竣工验收单盖章</t>
  </si>
  <si>
    <t>公章用印申请单-20210607-0305</t>
  </si>
  <si>
    <t>2021-06-08</t>
  </si>
  <si>
    <t>维修费预付款申请函</t>
  </si>
  <si>
    <t>公章用印申请单-20210608-0306</t>
  </si>
  <si>
    <t>2021-06-09</t>
  </si>
  <si>
    <t>中国石油付款申请</t>
  </si>
  <si>
    <t>公章用印申请单-20210609-0307</t>
  </si>
  <si>
    <t>2021-06-10</t>
  </si>
  <si>
    <t>包头第二热电厂300MW热泵机组溴化锂溶液循环泵检修技术协议需要盖章寄出</t>
  </si>
  <si>
    <t>公章用印申请单-20210610-0308</t>
  </si>
  <si>
    <t>包头第二热电厂300MW热网热泵运营管理维护项目需要授权委托书</t>
  </si>
  <si>
    <t>公章用印申请单-20210610-0309</t>
  </si>
  <si>
    <t>2021-06-11</t>
  </si>
  <si>
    <t>每季度提交一份工作总结</t>
  </si>
  <si>
    <t>公章用印申请单-20210611-0311</t>
  </si>
  <si>
    <t>第一医学中心外科1#、2#、3#、4#冷机更换轴封、查漏补充制冷剂及油冷却器等维修项目招标报名文件</t>
  </si>
  <si>
    <t>公章用印申请单-20210611-0312</t>
  </si>
  <si>
    <t>2021-06-15</t>
  </si>
  <si>
    <t>第一医学中心外科1#、2#、3#、4#冷机更换轴封、查漏补充制冷剂及油冷却器等维修项目招标报名文件盖章</t>
  </si>
  <si>
    <t>公章用印申请单-20210615-0313</t>
  </si>
  <si>
    <t>2021-06-17</t>
  </si>
  <si>
    <t>中汇博泰（北京）欠三汇能环直燃机维保费、水处理费共计66500元，律师多次打电话催收，没有效果，先申请委托律师给中汇博泰发律师函。</t>
  </si>
  <si>
    <t>公章用印申请单-20210617-0314</t>
  </si>
  <si>
    <t>2021-06-18</t>
  </si>
  <si>
    <t>包头第二热电厂300MW热泵机组溴化锂溶液循环泵检修工程的外包工程联系单、外包工程安全资质审查表、北方公司包头第二热电厂 300MW热泵机组溴化锂溶液循环泵检修 工程组织措施、安全措施和技术、北方公司第二热电厂  300MW热泵机组溴化锂溶液循环泵检修工程  专项施工方案、措施 （施工组织设计）、施工人员情况登记表、北方联合电力有限责任公司 包头第二热电厂生产外包工程安全协议书、施工机械、工器具及安全防护用品审查表、承包方负责人安全技术措施交底卡（一级交底）、承包方施工人员安全技术措施交底卡（二级交底）、外包工程开工申请单、派遣劳动合同</t>
  </si>
  <si>
    <t>公章用印申请单-20210618-0315</t>
  </si>
  <si>
    <t>需发送加盖公章的说明放弃原因的函件扫描件发送至招标单位的电子邮箱</t>
  </si>
  <si>
    <t>公章用印申请单-20210618-0316</t>
  </si>
  <si>
    <t>2021-06-23</t>
  </si>
  <si>
    <t>公章用印申请单-20210623-0317</t>
  </si>
  <si>
    <t>带公章去宣钢办理竣工验收手续</t>
  </si>
  <si>
    <t>公章用印申请单-20210623-0318</t>
  </si>
  <si>
    <t>向乙方公司采购 物联卡，需要提供公司相关资质</t>
  </si>
  <si>
    <t>公章用印申请单-20210623-0319</t>
  </si>
  <si>
    <t>2021-06-24</t>
  </si>
  <si>
    <t>科创中国•科技领袖培养项目   入学申请表盖章</t>
  </si>
  <si>
    <t>公章用印申请单-20210624-0320</t>
  </si>
  <si>
    <t>2021-06-25</t>
  </si>
  <si>
    <t>中泰智慧供应链平台上传供应商入网信息文件，需公章、合同章、财务章</t>
  </si>
  <si>
    <t>公章用印申请单-20210625-0321</t>
  </si>
  <si>
    <t>王洪争</t>
  </si>
  <si>
    <t>环保许可变更</t>
  </si>
  <si>
    <t>公章用印申请单-20210625-0322</t>
  </si>
  <si>
    <t>环保变更提交材料、</t>
  </si>
  <si>
    <t>公章用印申请单-20210625-0323</t>
  </si>
  <si>
    <t>甲方要求一式两份盖章寄回</t>
  </si>
  <si>
    <t>公章用印申请单-20210625-0324</t>
  </si>
  <si>
    <t>山水文园（周庄）项目运维管理方案盖章</t>
  </si>
  <si>
    <t>公章用印申请单-20210625-0325</t>
  </si>
  <si>
    <t>山水文园（蓝维）项目 运维管理方案盖章</t>
  </si>
  <si>
    <t>公章用印申请单-20210625-0326</t>
  </si>
  <si>
    <t>山水文园（东园）项目 运维管理方案盖章</t>
  </si>
  <si>
    <t>公章用印申请单-20210625-0327</t>
  </si>
  <si>
    <t>山西大同螺杆机项目验收单</t>
  </si>
  <si>
    <t>公章用印申请单-20210625-0328</t>
  </si>
  <si>
    <t>对方需要采购平台注册账号申请书盖章的扫描件</t>
  </si>
  <si>
    <t>公章用印申请单-20210625-0329</t>
  </si>
  <si>
    <t>2021-06-28</t>
  </si>
  <si>
    <t>公章用印申请单-20210628-0330</t>
  </si>
  <si>
    <t>董成龙</t>
  </si>
  <si>
    <t>安全员变更需要单位盖公章</t>
  </si>
  <si>
    <t>公章用印申请单-20210628-0331</t>
  </si>
  <si>
    <t>华电南宁新能源有限公司B2离心式水冷冷水机组压缩机检修项目 竞争性谈判申请书需盖章</t>
  </si>
  <si>
    <t>公章用印申请单-20210628-0332</t>
  </si>
  <si>
    <t>开通北京市人社局以训兴业自有课平台</t>
  </si>
  <si>
    <t>公章用印申请单-20210628-0333</t>
  </si>
  <si>
    <t>2021-06-29</t>
  </si>
  <si>
    <t>高晓辉</t>
  </si>
  <si>
    <t>开工通知书需要盖公司公章</t>
  </si>
  <si>
    <t>公章用印申请单-20210629-0334</t>
  </si>
  <si>
    <t>我公司承诺，建党节过后对富力万丽直燃机房上方房顶漏水事宜进行修缮，制冷停机后对冷却塔管道两个DN300的蝶阀进行更换 ，修缮直燃机房楼顶漏水及更换阀门产生的费用由我司承担</t>
  </si>
  <si>
    <t>公章用印申请单-20210629-0335</t>
  </si>
  <si>
    <t>2021-06-30</t>
  </si>
  <si>
    <t>航天电子采购平台注册用</t>
  </si>
  <si>
    <t>公章用印申请单-20210630-0336</t>
  </si>
  <si>
    <t>付第三次款用</t>
  </si>
  <si>
    <t>公章用印申请单-20210630-0337</t>
  </si>
  <si>
    <t>2021-07-01</t>
  </si>
  <si>
    <t>山水文园（周庄）合同能源管理方案盖章</t>
  </si>
  <si>
    <t>公章用印申请单-20210701-0338</t>
  </si>
  <si>
    <t>山水文园（蓝维）合同能源管理方案盖章</t>
  </si>
  <si>
    <t>公章用印申请单-20210701-0339</t>
  </si>
  <si>
    <t>山水文园（东园）合同能源管理方案盖章</t>
  </si>
  <si>
    <t>公章用印申请单-20210701-0340</t>
  </si>
  <si>
    <t>二次报价文件，今天11点截止</t>
  </si>
  <si>
    <t>公章用印申请单-20210701-0341</t>
  </si>
  <si>
    <t>颐居张总请求荣辉洁源帮忙陪标</t>
  </si>
  <si>
    <t>公章用印申请单-20210701-0342</t>
  </si>
  <si>
    <t>2021-07-05</t>
  </si>
  <si>
    <t>公开信盖章，三汇能环最新资质盖章</t>
  </si>
  <si>
    <t>公章用印申请单-20210705-0343</t>
  </si>
  <si>
    <t>2021-07-06</t>
  </si>
  <si>
    <t>新华科技大厦进场施工，安全责任书、施工协议书，管理规定盖章</t>
  </si>
  <si>
    <t>公章用印申请单-20210706-0344</t>
  </si>
  <si>
    <t>2021-07-07</t>
  </si>
  <si>
    <t>电解车间溴化锂机组远传通信控制系统改造，电解车间一次盐水及液氯包装冰机远传通信控制系统改造</t>
  </si>
  <si>
    <t>公章用印申请单-20210707-0345</t>
  </si>
  <si>
    <t>张建峰</t>
  </si>
  <si>
    <t>投标资料申请盖章</t>
  </si>
  <si>
    <t>公章用印申请单-20210707-0346</t>
  </si>
  <si>
    <t>2021-07-08</t>
  </si>
  <si>
    <t>公章用印申请单-20210708-0347</t>
  </si>
  <si>
    <t>华电南宁新能源有限公司B2离心式水冷冷水机组压缩机检修的二次报价质疑回复</t>
  </si>
  <si>
    <t>公章用印申请单-20210708-0349</t>
  </si>
  <si>
    <t>2021-07-09</t>
  </si>
  <si>
    <t>维修费扣除5baifenhao，一年后支付。</t>
  </si>
  <si>
    <t>公章用印申请单-20210709-0350</t>
  </si>
  <si>
    <t>投标文件</t>
  </si>
  <si>
    <t>公章用印申请单-20210709-0351</t>
  </si>
  <si>
    <t>中泰智慧供应链网站认证盖章</t>
  </si>
  <si>
    <t>公章用印申请单-20210709-0352</t>
  </si>
  <si>
    <t>2021-07-12</t>
  </si>
  <si>
    <t>陈国清</t>
  </si>
  <si>
    <t>购买标书</t>
  </si>
  <si>
    <t>公章用印申请单-20210712-0353</t>
  </si>
  <si>
    <t>2021-07-13</t>
  </si>
  <si>
    <t>公章用印申请单-20210713-0354</t>
  </si>
  <si>
    <t>2021-07-15</t>
  </si>
  <si>
    <t>制冷调试验收报告</t>
  </si>
  <si>
    <t>公章用印申请单-20210715-0355</t>
  </si>
  <si>
    <t>2021-07-16</t>
  </si>
  <si>
    <t>公章用印申请单-20210716-0356</t>
  </si>
  <si>
    <t>2021-07-19</t>
  </si>
  <si>
    <t>公章用印申请单-20210719-0357</t>
  </si>
  <si>
    <t>公章用印申请单-20210719-0358</t>
  </si>
  <si>
    <t>2021-07-21</t>
  </si>
  <si>
    <t>更换阀门验收单</t>
  </si>
  <si>
    <t>公章用印申请单-20210721-0359</t>
  </si>
  <si>
    <t>2021-07-22</t>
  </si>
  <si>
    <t>魏爱兵</t>
  </si>
  <si>
    <t>报送企业资料</t>
  </si>
  <si>
    <t>公章用印申请单-20210722-0360</t>
  </si>
  <si>
    <t>2021-07-23</t>
  </si>
  <si>
    <t>崔志猛</t>
  </si>
  <si>
    <t>去宣钢办理退安全保证金的手续，需要带公章去</t>
  </si>
  <si>
    <t>公章用印申请单-20210723-0361</t>
  </si>
  <si>
    <t>2021-07-28</t>
  </si>
  <si>
    <t>结算用</t>
  </si>
  <si>
    <t>公章用印申请单-20210728-0362</t>
  </si>
  <si>
    <t>2020.8.31日刘柯代北京三汇能环科技发展有限公司支付北京朗诗大厦直燃机采购款100万元整，为了核销账务需出具证明加盖公章。</t>
  </si>
  <si>
    <t>公章用印申请单-20210728-0363</t>
  </si>
  <si>
    <t>2021-08-03</t>
  </si>
  <si>
    <t>合同能源管理与售后体系年审确认开票类型信息与证书信息确认资料</t>
  </si>
  <si>
    <t>公章用印申请单-20210803-0364</t>
  </si>
  <si>
    <t>2021-08-04</t>
  </si>
  <si>
    <t>竣工验收后回款</t>
  </si>
  <si>
    <t>公章用印申请单-20210804-0365</t>
  </si>
  <si>
    <t>2021-08-06</t>
  </si>
  <si>
    <t>企业证书申请表；会员数字证书使用协议；数字证书电子印章申请表；营业执照扫描件；申请人身份证</t>
  </si>
  <si>
    <t>公章用印申请单-20210806-0366</t>
  </si>
  <si>
    <t>2021-08-09</t>
  </si>
  <si>
    <t>公章用印申请单-20210809-0367</t>
  </si>
  <si>
    <t>2021-08-10</t>
  </si>
  <si>
    <t>企业投标平台注册</t>
  </si>
  <si>
    <t>公章用印申请单-20210810-0368</t>
  </si>
  <si>
    <t>CA注册</t>
  </si>
  <si>
    <t>公章用印申请单-20210810-0369</t>
  </si>
  <si>
    <t>注册清华大学采购平台企业认证授权函（清华）需要加盖公章</t>
  </si>
  <si>
    <t>公章用印申请单-20210810-0370</t>
  </si>
  <si>
    <t>2021-08-12</t>
  </si>
  <si>
    <t>2021.8.11-2021.823截止，用于北京建工集团招标采购空调设备事宜。（详见附件）</t>
  </si>
  <si>
    <t>公章用印申请单-20210812-0371</t>
  </si>
  <si>
    <t>用于北京建工集团有限责任公司采购海淀区教师进修学校新校区建设工程（教学楼等7项）空调设备采购项目标书购买。截止时间2012年8月12日-2021年8月23日。</t>
  </si>
  <si>
    <t>公章用印申请单-20210812-0372</t>
  </si>
  <si>
    <t>2021-08-13</t>
  </si>
  <si>
    <t>投标报名</t>
  </si>
  <si>
    <t>公章用印申请单-20210813-0373</t>
  </si>
  <si>
    <t>和德兴冬隆往来核销证明</t>
  </si>
  <si>
    <t>公章用印申请单-20210813-0374</t>
  </si>
  <si>
    <t>向丹丹</t>
  </si>
  <si>
    <t>招标用</t>
  </si>
  <si>
    <t>公章用印申请单-20210813-0375</t>
  </si>
  <si>
    <t>2021-08-16</t>
  </si>
  <si>
    <t>公章用印申请单-20210816-0376</t>
  </si>
  <si>
    <t>需要盖公章，进场</t>
  </si>
  <si>
    <t>公章用印申请单-20210816-0377</t>
  </si>
  <si>
    <t>2021-08-17</t>
  </si>
  <si>
    <t>借用许云付身份证注册个体户协议书</t>
  </si>
  <si>
    <t>公章用印申请单-20210817-0378</t>
  </si>
  <si>
    <t>公章用印申请单-20210817-0380</t>
  </si>
  <si>
    <t>2021-08-19</t>
  </si>
  <si>
    <t>税务专管员打电话说，需要提供环保税的情况说明，需要8月20号外带公章</t>
  </si>
  <si>
    <t>公章用印申请单-20210819-0381</t>
  </si>
  <si>
    <t>2021-08-23</t>
  </si>
  <si>
    <t>公章用印申请单-20210823-0383</t>
  </si>
  <si>
    <t>公章用印申请单-20210823-0384</t>
  </si>
  <si>
    <t>2021-08-24</t>
  </si>
  <si>
    <t>公章用印申请单-20210824-0385</t>
  </si>
  <si>
    <t>1号机维修验收详见附件</t>
  </si>
  <si>
    <t>公章用印申请单-20210824-0386</t>
  </si>
  <si>
    <t>芝麻物联高新补助申报委托协议</t>
  </si>
  <si>
    <t>公章用印申请单-20210824-0387</t>
  </si>
  <si>
    <t>公章用印申请单-20210824-0388</t>
  </si>
  <si>
    <t>2021-08-25</t>
  </si>
  <si>
    <t>公章用印申请单-20210825-0389</t>
  </si>
  <si>
    <t>2021-08-27</t>
  </si>
  <si>
    <t>盖公章投标</t>
  </si>
  <si>
    <t>公章用印申请单-20210827-0390</t>
  </si>
  <si>
    <t>2021-08-30</t>
  </si>
  <si>
    <t>验收单已盖章，走流程平台保存。</t>
  </si>
  <si>
    <t>公章用印申请单-20210830-0391</t>
  </si>
  <si>
    <t>已签竣工验收单，走流程保存</t>
  </si>
  <si>
    <t>公章用印申请单-20210830-0392</t>
  </si>
  <si>
    <t>公章用印申请单-20210830-0393</t>
  </si>
  <si>
    <t>2021-09-01</t>
  </si>
  <si>
    <t>誉企付零工平台服务费率由7baifenhao降至6baifenhao，需附加补充协议</t>
  </si>
  <si>
    <t>公章用印申请单-20210901-0394</t>
  </si>
  <si>
    <t>中坤广场材料交验货确认单</t>
  </si>
  <si>
    <t>公章用印申请单-20210901-0395</t>
  </si>
  <si>
    <t>甲方要求盖章签字</t>
  </si>
  <si>
    <t>公章用印申请单-20210901-0396</t>
  </si>
  <si>
    <t>2021-09-02</t>
  </si>
  <si>
    <t>报名投标</t>
  </si>
  <si>
    <t>公章用印申请单-20210902-0397</t>
  </si>
  <si>
    <t>报方案议标</t>
  </si>
  <si>
    <t>公章用印申请单-20210902-0398</t>
  </si>
  <si>
    <t>现场勘探</t>
  </si>
  <si>
    <t>公章用印申请单-20210902-0399</t>
  </si>
  <si>
    <t>2021-09-03</t>
  </si>
  <si>
    <t>进场维修</t>
  </si>
  <si>
    <t>公章用印申请单-20210903-0400</t>
  </si>
  <si>
    <t>栗建龙</t>
  </si>
  <si>
    <t>宣钢退安全保证金</t>
  </si>
  <si>
    <t>公章用印申请单-20210903-0401</t>
  </si>
  <si>
    <t>2021-09-06</t>
  </si>
  <si>
    <t>宣钢退安全保证金使用，需要将公章带出</t>
  </si>
  <si>
    <t>公章用印申请单-20210906-0402</t>
  </si>
  <si>
    <t>2021-09-07</t>
  </si>
  <si>
    <t>公章用印申请单-20210907-0403</t>
  </si>
  <si>
    <t>申请平台</t>
  </si>
  <si>
    <t>公章用印申请单-20210907-0404</t>
  </si>
  <si>
    <t>2021-09-09</t>
  </si>
  <si>
    <t>公章用印申请单-20210909-0405</t>
  </si>
  <si>
    <t>刘乐</t>
  </si>
  <si>
    <t>公章用印申请单-20210909-0406</t>
  </si>
  <si>
    <t>2021-09-10</t>
  </si>
  <si>
    <t>甲方要求根据上次大修报价出具报告</t>
  </si>
  <si>
    <t>公章用印申请单-20210910-0407</t>
  </si>
  <si>
    <t>公章用印申请单-20210910-0408</t>
  </si>
  <si>
    <t>公章用印申请单-20210910-0409</t>
  </si>
  <si>
    <t>2021-09-14</t>
  </si>
  <si>
    <t>项目报名</t>
  </si>
  <si>
    <t>公章用印申请单-20210914-0410</t>
  </si>
  <si>
    <t>甲方要求出具3台离心机的检测报告，建议维修方案，用于申请明年维修费用。</t>
  </si>
  <si>
    <t>公章用印申请单-20210914-0411</t>
  </si>
  <si>
    <t>2021-09-15</t>
  </si>
  <si>
    <t>天保电力溴化锂机组大修项目，之前因为招标流程进度慢，导致维修工程已做完，合同未签署。&lt;br /&gt;现甲方走内部紧急维修协议的方式验收结算。</t>
  </si>
  <si>
    <t>公章用印申请单-20210915-0412</t>
  </si>
  <si>
    <t>公章用印申请单-20210915-0413</t>
  </si>
  <si>
    <t>51社保岗位外包补充协议</t>
  </si>
  <si>
    <t>公章用印申请单-20210915-0414</t>
  </si>
  <si>
    <t>2021-09-16</t>
  </si>
  <si>
    <t>报价竞标</t>
  </si>
  <si>
    <t>公章用印申请单-20210916-0415</t>
  </si>
  <si>
    <t>公章用印申请单-20210916-0417</t>
  </si>
  <si>
    <t>2021-09-22</t>
  </si>
  <si>
    <t>需要西安当地网点人员上门勘探现场</t>
  </si>
  <si>
    <t>公章用印申请单-20210922-0419</t>
  </si>
  <si>
    <t>到丰台法院查询2019-京0106执1992号案件判决书</t>
  </si>
  <si>
    <t>公章用印申请单-20210922-0420</t>
  </si>
  <si>
    <t>2021-09-24</t>
  </si>
  <si>
    <t>项目投标报价需要在“包钢电子采购平台”进行，需要办理CA</t>
  </si>
  <si>
    <t>公章用印申请单-20210924-0421</t>
  </si>
  <si>
    <t>陪标，三方比价报价单</t>
  </si>
  <si>
    <t>公章用印申请单-20210924-0422</t>
  </si>
  <si>
    <t>公章用印申请单-20210924-0423</t>
  </si>
  <si>
    <t>2021-09-27</t>
  </si>
  <si>
    <t>给河北摩尔公司陪标</t>
  </si>
  <si>
    <t>公章用印申请单-20210927-0424</t>
  </si>
  <si>
    <t>2021-09-28</t>
  </si>
  <si>
    <t>投标正副本3套一共240个用章</t>
  </si>
  <si>
    <t>公章用印申请单-20210928-0425</t>
  </si>
  <si>
    <t>2021-10-09</t>
  </si>
  <si>
    <t>检查情况说明及报价单</t>
  </si>
  <si>
    <t>公章用印申请单-20211009-0427</t>
  </si>
  <si>
    <t>2021-10-11</t>
  </si>
  <si>
    <t>购标书</t>
  </si>
  <si>
    <t>公章用印申请单-20211011-0428</t>
  </si>
  <si>
    <t>溶液不合格，需要再生</t>
  </si>
  <si>
    <t>公章用印申请单-20211011-0429</t>
  </si>
  <si>
    <t>2021-10-12</t>
  </si>
  <si>
    <t>合同评审需要我司提供盖章文件</t>
  </si>
  <si>
    <t>公章用印申请单-20211012-0430</t>
  </si>
  <si>
    <t>2021-10-13</t>
  </si>
  <si>
    <t>董海元</t>
  </si>
  <si>
    <t>关于新华创新产业园8层2.0定制装修工期延期说明</t>
  </si>
  <si>
    <t>公章用印申请单-20211013-0431</t>
  </si>
  <si>
    <t>2021-10-14</t>
  </si>
  <si>
    <t>公章用印申请单-20211014-0432</t>
  </si>
  <si>
    <t>签合同用</t>
  </si>
  <si>
    <t>公章用印申请单-20211014-0433</t>
  </si>
  <si>
    <t>续签合同用</t>
  </si>
  <si>
    <t>公章用印申请单-20211014-0434</t>
  </si>
  <si>
    <t>2021-10-15</t>
  </si>
  <si>
    <t>用户注册及认证</t>
  </si>
  <si>
    <t>公章用印申请单-20211015-0435</t>
  </si>
  <si>
    <t>验收用</t>
  </si>
  <si>
    <t>公章用印申请单-20211015-0436</t>
  </si>
  <si>
    <t>2021-10-18</t>
  </si>
  <si>
    <t>公章用印申请单-20211018-0437</t>
  </si>
  <si>
    <t>申请电子平台</t>
  </si>
  <si>
    <t>公章用印申请单-20211018-0438</t>
  </si>
  <si>
    <t>签订合同</t>
  </si>
  <si>
    <t>公章用印申请单-20211018-0439</t>
  </si>
  <si>
    <t>2021年宇达运行项目供暖调试通知，按甲方要求需出具通知单盖公司公章，原件10份，提前一周交甲方并协助完成公示。望尽快审批并于2021年10月21日前完成通知盖章。</t>
  </si>
  <si>
    <t>公章用印申请单-20211018-0440</t>
  </si>
  <si>
    <t>2021-10-19</t>
  </si>
  <si>
    <t>施工用</t>
  </si>
  <si>
    <t>公章用印申请单-20211019-0441</t>
  </si>
  <si>
    <t>2017年梅地亚施工交了施工保证金1万元，现申请退环保证金，甲方物业走流程需要工程结算单在业/租户意见栏盖乙方公章。</t>
  </si>
  <si>
    <t>公章用印申请单-20211019-0442</t>
  </si>
  <si>
    <t>华澳中心评标</t>
  </si>
  <si>
    <t>公章用印申请单-20211019-0443</t>
  </si>
  <si>
    <t>2021-10-20</t>
  </si>
  <si>
    <t>投标报价需要加盖公章；营业执照副本盖章，报价单盖章，案列合同盖章等共37份，因为明天需要提交所以先走流程</t>
  </si>
  <si>
    <t>公章用印申请单-20211020-0444</t>
  </si>
  <si>
    <t>公章用印申请单-20211020-0445</t>
  </si>
  <si>
    <t>公章用印申请单-20211020-0446</t>
  </si>
  <si>
    <t>2021-10-21</t>
  </si>
  <si>
    <t>价格谈判反馈</t>
  </si>
  <si>
    <t>公章用印申请单-20211021-0447</t>
  </si>
  <si>
    <t>2021-10-22</t>
  </si>
  <si>
    <t>第三方结算审核报告需要盖公章。（上报金额145105元，最终审核金额145105元）</t>
  </si>
  <si>
    <t>公章用印申请单-20211022-0448</t>
  </si>
  <si>
    <t>用友U8服务合同</t>
  </si>
  <si>
    <t>公章用印申请单-20211022-0449</t>
  </si>
  <si>
    <t>2021-10-25</t>
  </si>
  <si>
    <t>工作联系函</t>
  </si>
  <si>
    <t>公章用印申请单-20211025-0450</t>
  </si>
  <si>
    <t>2021-10-26</t>
  </si>
  <si>
    <t>需要盖 公章，法人章，财务章</t>
  </si>
  <si>
    <t>公章用印申请单-20211026-0451</t>
  </si>
  <si>
    <t>公章用印申请单-20211026-0452</t>
  </si>
  <si>
    <t>暖气管道试压、清洗，更换管道</t>
  </si>
  <si>
    <t>公章用印申请单-20211026-0453</t>
  </si>
  <si>
    <t>2021-10-27</t>
  </si>
  <si>
    <t>公章用印申请单-20211027-0454</t>
  </si>
  <si>
    <t>甲方要求签署安全施工协议书</t>
  </si>
  <si>
    <t>公章用印申请单-20211027-0455</t>
  </si>
  <si>
    <t>2021-10-28</t>
  </si>
  <si>
    <t>办理三汇能环二维码收款，需盖章签订承诺函</t>
  </si>
  <si>
    <t>公章用印申请单-20211028-0458</t>
  </si>
  <si>
    <t>东方梅地亚2021年第五期支付申请单</t>
  </si>
  <si>
    <t>公章用印申请单-20211028-0459</t>
  </si>
  <si>
    <t>2021-10-29</t>
  </si>
  <si>
    <t>公章用印申请单-20211029-0460</t>
  </si>
  <si>
    <t>2021-11-01</t>
  </si>
  <si>
    <t>律师函委托书及营业执照副本需要盖章寄原件给律师。</t>
  </si>
  <si>
    <t>公章用印申请单-20211101-0462</t>
  </si>
  <si>
    <t>公章用印申请单-20211101-0463</t>
  </si>
  <si>
    <t>2021-11-02</t>
  </si>
  <si>
    <t>报名，领取标书</t>
  </si>
  <si>
    <t>公章用印申请单-20211102-0464</t>
  </si>
  <si>
    <t>公章用印申请单-20211102-0465</t>
  </si>
  <si>
    <t>2021-11-03</t>
  </si>
  <si>
    <t>业主用于报销供暖费</t>
  </si>
  <si>
    <t>公章用印申请单-20211103-0466</t>
  </si>
  <si>
    <t>公章用印申请单-20211103-0467</t>
  </si>
  <si>
    <t>给客户盖章扫描</t>
  </si>
  <si>
    <t>公章用印申请单-20211103-0468</t>
  </si>
  <si>
    <t>2021-11-04</t>
  </si>
  <si>
    <t>同方科讯需要我司陪标</t>
  </si>
  <si>
    <t>公章用印申请单-20211104-0469</t>
  </si>
  <si>
    <t>2021-11-05</t>
  </si>
  <si>
    <t>2021年4月1日-2022年3月30日直燃机年度维保技术服务请款申请</t>
  </si>
  <si>
    <t>公章用印申请单-20211105-0470</t>
  </si>
  <si>
    <t>投标报名（资质审核）</t>
  </si>
  <si>
    <t>公章用印申请单-20211105-0471</t>
  </si>
  <si>
    <t>1、原因：北京爱领天下科技有限公司——公司4006367337电话服务商因，升级平台。所有原平台客户需要提供相企业营业执照盖章，企业法人盖章&lt;br /&gt;2、需要支持：需要我公司提交公司营业执照盖章，以及企业法人身份证盖章。</t>
  </si>
  <si>
    <t>公章用印申请单-20211105-0472</t>
  </si>
  <si>
    <t>东方梅地亚中央空调系统改造项目验收单，补盖章流程，保存平台。</t>
  </si>
  <si>
    <t>公章用印申请单-20211105-0473</t>
  </si>
  <si>
    <t>2021-11-08</t>
  </si>
  <si>
    <t>余永超</t>
  </si>
  <si>
    <t>沁园公寓中央空调系统运行人员暂住需到北京市海淀区海淀南路南社区警务室备案</t>
  </si>
  <si>
    <t>公章用印申请单-20211108-0474</t>
  </si>
  <si>
    <t>2016年和2017年低氮改造质保金</t>
  </si>
  <si>
    <t>公章用印申请单-20211108-0475</t>
  </si>
  <si>
    <t>2021-11-10</t>
  </si>
  <si>
    <t>报价单</t>
  </si>
  <si>
    <t>公章用印申请单-20211110-0476</t>
  </si>
  <si>
    <t>2021-11-11</t>
  </si>
  <si>
    <t>公章用印申请单-20211111-0478</t>
  </si>
  <si>
    <t>2021-11-12</t>
  </si>
  <si>
    <t>品牌更换说明</t>
  </si>
  <si>
    <t>公章用印申请单-20211112-0479</t>
  </si>
  <si>
    <t>安全责任协议书</t>
  </si>
  <si>
    <t>公章用印申请单-20211112-0480</t>
  </si>
  <si>
    <t>付第四次款用</t>
  </si>
  <si>
    <t>公章用印申请单-20211112-0481</t>
  </si>
  <si>
    <t>公章用印申请单-20211112-0482</t>
  </si>
  <si>
    <t>2021-11-15</t>
  </si>
  <si>
    <t>北京燃气公司下发供热单位锅炉信息登记表，要求盖供热单位实时填写并盖公章，3份纸质版文件带到办公室后再盖章。</t>
  </si>
  <si>
    <t>公章用印申请单-20211115-0483</t>
  </si>
  <si>
    <t>用于申请芝麻物联高新企业补助申请</t>
  </si>
  <si>
    <t>公章用印申请单-20211115-0485</t>
  </si>
  <si>
    <t>竣工图用章1、新华科技大厦805室空调图纸 2、东方文创大厦408空调施工图  3、新华科技大厦806 4、新华科技大厦17层空调 5、东方科技园1B302室定制装修工程空调施工图6、新华创新产业园8层2.0办公室定制装修工程空调施工图 7、新华创意产业园1010室空调施工图 8、新华科技大厦七套定制装修空调施工图</t>
  </si>
  <si>
    <t>公章用印申请单-20211115-0490</t>
  </si>
  <si>
    <t>投标需要提前准备资料并盖章</t>
  </si>
  <si>
    <t>公章用印申请单-20211115-0491</t>
  </si>
  <si>
    <t>公章用印申请单-20211115-0492</t>
  </si>
  <si>
    <t>2021-11-16</t>
  </si>
  <si>
    <t>空调水不能用于生活用水的通知</t>
  </si>
  <si>
    <t>公章用印申请单-20211116-0493</t>
  </si>
  <si>
    <t>2021-11-18</t>
  </si>
  <si>
    <t>公章用印申请单-20211118-0495</t>
  </si>
  <si>
    <t>公章用印申请单-20211118-0496</t>
  </si>
  <si>
    <t>公章用印申请单-20211118-0497</t>
  </si>
  <si>
    <t>2021-11-23</t>
  </si>
  <si>
    <t>朝航冷气张宏阳让帮忙陪标盖章。</t>
  </si>
  <si>
    <t>公章用印申请单-20211123-0498</t>
  </si>
  <si>
    <t>2021-11-26</t>
  </si>
  <si>
    <t>直燃机异响说明</t>
  </si>
  <si>
    <t>公章用印申请单-20211126-0499</t>
  </si>
  <si>
    <t>2021-11-29</t>
  </si>
  <si>
    <t>公章用印申请单-20211129-0500</t>
  </si>
  <si>
    <t>续签用</t>
  </si>
  <si>
    <t>公章用印申请单-20211129-0501</t>
  </si>
  <si>
    <t>2021-11-30</t>
  </si>
  <si>
    <t>马东</t>
  </si>
  <si>
    <t>学校就业登记表（4张一样）</t>
  </si>
  <si>
    <t>公章用印申请单-20211130-0502</t>
  </si>
  <si>
    <t>2021-12-02</t>
  </si>
  <si>
    <t>公章用印申请单-20211202-0503</t>
  </si>
  <si>
    <t>付第四期款</t>
  </si>
  <si>
    <t>公章用印申请单-20211202-0504</t>
  </si>
  <si>
    <t>2021-12-03</t>
  </si>
  <si>
    <t>公章用印申请单-20211203-0505</t>
  </si>
  <si>
    <t>刘初成</t>
  </si>
  <si>
    <t>北京广东大厦采购水泵，经询价后出报价单，需加盖公司公章。</t>
  </si>
  <si>
    <t>公章用印申请单-20211203-0506</t>
  </si>
  <si>
    <t>2021-12-06</t>
  </si>
  <si>
    <t>用于12月8日到仲裁庭调解王文改提成事宜</t>
  </si>
  <si>
    <t>公章用印申请单-20211206-0507</t>
  </si>
  <si>
    <t>甲乙双方2021-05-13签订的知识产权代理协议：甲方委托乙方申请4个实用新型专利。因北京知识产权局进行专利清理，申请的实用新型专利被专利局要求主动撤回。为了保障2022年甲方企业高新认定不耽误，经过甲乙方沟通，特变更知识产权方式如下：&lt;br /&gt;&lt;br /&gt;乙方负责转让2项与甲方业务相关的实用新型专利给甲方，转让的专利需经甲方认可。&lt;br /&gt;&lt;br /&gt;乙方为甲方申请2项软件著作权。&lt;br /&gt;&lt;br /&gt;合同中其它条款不变。</t>
  </si>
  <si>
    <t>公章用印申请单-20211206-0508</t>
  </si>
  <si>
    <t>荣辉农商行需开通工资代发业务，需外带公章去银行办理</t>
  </si>
  <si>
    <t>公章用印申请单-20211206-0509</t>
  </si>
  <si>
    <t>2021-12-07</t>
  </si>
  <si>
    <t>近期专利局再清理专利申请的库存，提升专利审核质量，我司申请的4个实用新型，被专利局视为非正常申请了，要求主动撤回。要是不撤回，会被拉入黑名单。所以目前专利我们得撤回来</t>
  </si>
  <si>
    <t>公章用印申请单-20211207-0510</t>
  </si>
  <si>
    <t>2021-12-08</t>
  </si>
  <si>
    <t>挂账单、送货单、合同盖章</t>
  </si>
  <si>
    <t>公章用印申请单-20211208-0511</t>
  </si>
  <si>
    <t>2021-12-09</t>
  </si>
  <si>
    <t>公章用印申请单-20211209-0512</t>
  </si>
  <si>
    <t>2021-12-10</t>
  </si>
  <si>
    <t>公章用印申请单-20211210-0513</t>
  </si>
  <si>
    <t>2021-12-14</t>
  </si>
  <si>
    <t>报价盖章</t>
  </si>
  <si>
    <t>公章用印申请单-20211214-0514</t>
  </si>
  <si>
    <t>赵坤宇</t>
  </si>
  <si>
    <t>车险赔付盖章</t>
  </si>
  <si>
    <t>公章用印申请单-20211214-0515</t>
  </si>
  <si>
    <t>2021-12-16</t>
  </si>
  <si>
    <t>客户要求出具介绍信和资质等进场作业。</t>
  </si>
  <si>
    <t>公章用印申请单-20211216-0516</t>
  </si>
  <si>
    <t>2021-12-20</t>
  </si>
  <si>
    <t>合同盖章</t>
  </si>
  <si>
    <t>公章用印申请单-20211220-0517</t>
  </si>
  <si>
    <t>2021-12-21</t>
  </si>
  <si>
    <t>公章用印申请单-20211221-0518</t>
  </si>
  <si>
    <t>2021-12-22</t>
  </si>
  <si>
    <t>用于申报专精特新</t>
  </si>
  <si>
    <t>公章用印申请单-20211222-0519</t>
  </si>
  <si>
    <t>去广外税务所递交地址核查材料，需要外带公章</t>
  </si>
  <si>
    <t>公章用印申请单-20211222-0520</t>
  </si>
  <si>
    <t>报名参加投标</t>
  </si>
  <si>
    <t>公章用印申请单-20211222-0521</t>
  </si>
  <si>
    <t>2021-12-23</t>
  </si>
  <si>
    <t>公章用印申请单-20211223-0522</t>
  </si>
  <si>
    <t>2021-12-24</t>
  </si>
  <si>
    <t>客户要求纸质盖章版检测报告，完工验收单</t>
  </si>
  <si>
    <t>公章用印申请单-20211224-0523</t>
  </si>
  <si>
    <t>移动学院燃气报警器项目结算书需要盖章走结算手续</t>
  </si>
  <si>
    <t>公章用印申请单-20211224-0524</t>
  </si>
  <si>
    <t>公章用印申请单-20211224-0525</t>
  </si>
  <si>
    <t>2021-12-27</t>
  </si>
  <si>
    <t>王文改仲裁答辩及出庭材料</t>
  </si>
  <si>
    <t>公章用印申请单-20211227-0526</t>
  </si>
  <si>
    <t>2021-12-30</t>
  </si>
  <si>
    <t>公章用印申请单-20211230-0527</t>
  </si>
  <si>
    <t>2021-12-31</t>
  </si>
  <si>
    <t>注册地址备案变更申请书-中国制冷空调行业维修安装企业能力等级备案(1)</t>
  </si>
  <si>
    <t>公章用印申请单-20211231-0528</t>
  </si>
  <si>
    <t>增项合同，30万</t>
  </si>
  <si>
    <t>公章用印申请单-20211231-0529</t>
  </si>
  <si>
    <t>比亚迪汽车追尾前车，走保险更换前保险杠，需公司盖章确认实物赔付确认书</t>
  </si>
  <si>
    <t>公章用印申请单-20211231-0530</t>
  </si>
  <si>
    <t>2022-01-04</t>
  </si>
  <si>
    <t>处理供暖投诉事件</t>
  </si>
  <si>
    <t>公章用印申请单-20220104-0532</t>
  </si>
  <si>
    <t>2022-01-05</t>
  </si>
  <si>
    <t>公章用印申请单-20220105-0533</t>
  </si>
  <si>
    <t>ODS备案用资料</t>
  </si>
  <si>
    <t>公章用印申请单-20220105-0534</t>
  </si>
  <si>
    <t>2022-01-06</t>
  </si>
  <si>
    <t>荣辉结缘公司承包三汇能环科技 中央空调/锅炉房运行维护项目，根据《中华人民共和国民法通则》、《中华人民共和国合同法》和有关规定，按照平等、自愿、协商一致的原则，双方签定承包合同</t>
  </si>
  <si>
    <t>公章用印申请单-20220106-0535</t>
  </si>
  <si>
    <t>2022-01-07</t>
  </si>
  <si>
    <t>盖章</t>
  </si>
  <si>
    <t>公章用印申请单-20220107-0536</t>
  </si>
  <si>
    <t>公章用印申请单-20220107-0537</t>
  </si>
  <si>
    <t>2022-01-10</t>
  </si>
  <si>
    <t>维修报告及报价单盖章发给甲方</t>
  </si>
  <si>
    <t>公章用印申请单-20220110-0538</t>
  </si>
  <si>
    <t>2022-01-12</t>
  </si>
  <si>
    <t>公章用印申请单-20220112-0540</t>
  </si>
  <si>
    <t>公章用印申请单-20220112-0541</t>
  </si>
  <si>
    <t>2022-01-13</t>
  </si>
  <si>
    <t>安装维修1级申请资料</t>
  </si>
  <si>
    <t>公章用印申请单-20220113-0542</t>
  </si>
  <si>
    <t>2022-01-14</t>
  </si>
  <si>
    <t>刘初成承揽协议+社保补充协议</t>
  </si>
  <si>
    <t>公章用印申请单-20220114-0543</t>
  </si>
  <si>
    <t>公章用印申请单-20220114-0544</t>
  </si>
  <si>
    <t>2022-01-19</t>
  </si>
  <si>
    <t>用章</t>
  </si>
  <si>
    <t>公章用印申请单-20220119-0545</t>
  </si>
  <si>
    <t>2022-01-21</t>
  </si>
  <si>
    <t>《排污许可证》变更注销</t>
  </si>
  <si>
    <t>公章用印申请单-20220121-0547</t>
  </si>
  <si>
    <t>2022-01-22</t>
  </si>
  <si>
    <t>投标</t>
  </si>
  <si>
    <t>公章用印申请单-20220122-0548</t>
  </si>
  <si>
    <t>2022-01-25</t>
  </si>
  <si>
    <t>公章用印申请单-20220125-0549</t>
  </si>
  <si>
    <t>2022-01-26</t>
  </si>
  <si>
    <t>朝航陪标，盖章</t>
  </si>
  <si>
    <t>公章用印申请单-20220126-0550</t>
  </si>
  <si>
    <t>2022-01-27</t>
  </si>
  <si>
    <t>注册平台</t>
  </si>
  <si>
    <t>公章用印申请单-20220127-0551</t>
  </si>
  <si>
    <t>2022-02-07</t>
  </si>
  <si>
    <t>报名</t>
  </si>
  <si>
    <t>公章用印申请单-20220207-0552</t>
  </si>
  <si>
    <t>2022-02-10</t>
  </si>
  <si>
    <t>付款需要</t>
  </si>
  <si>
    <t>公章用印申请单-20220210-0553</t>
  </si>
  <si>
    <t>进场资料需要盖公章</t>
  </si>
  <si>
    <t>公章用印申请单-20220210-0554</t>
  </si>
  <si>
    <t>2022-02-16</t>
  </si>
  <si>
    <t>公章用印申请单-20220216-0557</t>
  </si>
  <si>
    <t>金三环宾馆机房管理制度上墙</t>
  </si>
  <si>
    <t>公章用印申请单-20220216-0558</t>
  </si>
  <si>
    <t>投标书盖章</t>
  </si>
  <si>
    <t>公章用印申请单-20220216-0559</t>
  </si>
  <si>
    <t>2022-02-21</t>
  </si>
  <si>
    <t>已验收，平台走流程保存。</t>
  </si>
  <si>
    <t>公章用印申请单-20220221-0561</t>
  </si>
  <si>
    <t>2022-02-22</t>
  </si>
  <si>
    <t>1、内蒙古包钢项目承包协议2份（能环+冷暖）&lt;br /&gt;2、运行工人承揽协议20份（冷暖）&lt;br /&gt;3、运行工人聘用证明书10份（能环）</t>
  </si>
  <si>
    <t>公章用印申请单-20220222-0562</t>
  </si>
  <si>
    <t>参加北京某部体育场馆地专业清洁及安防，锅炉服务项目报名</t>
  </si>
  <si>
    <t>公章用印申请单-20220222-0563</t>
  </si>
  <si>
    <t>2022-02-24</t>
  </si>
  <si>
    <t>一月份结算单</t>
  </si>
  <si>
    <t>公章用印申请单-20220224-0564</t>
  </si>
  <si>
    <t>2022-02-28</t>
  </si>
  <si>
    <t>公章用印申请单-20220228-0565</t>
  </si>
  <si>
    <t>山西省长治市金鼎煤焦化公司溴化锂机组大修项目负责人、安全员任命书</t>
  </si>
  <si>
    <t>公章用印申请单-20220228-0566</t>
  </si>
  <si>
    <t>公章用印申请单-20220228-0567</t>
  </si>
  <si>
    <t>2022-03-01</t>
  </si>
  <si>
    <t>需要打印2份签字盖章邮寄给甲方程总</t>
  </si>
  <si>
    <t>公章用印申请单-20220301-0568</t>
  </si>
  <si>
    <t>2022-03-02</t>
  </si>
  <si>
    <t>用于注销华澳中心排污许可证</t>
  </si>
  <si>
    <t>公章用印申请单-20220302-0569</t>
  </si>
  <si>
    <t>2022-03-03</t>
  </si>
  <si>
    <t>北京百富怡大酒店风机盘管，新风机组清洗消毒项目网上报名</t>
  </si>
  <si>
    <t>公章用印申请单-20220303-0570</t>
  </si>
  <si>
    <t>因去税务办理发票核查事宜，需外带公章</t>
  </si>
  <si>
    <t>公章用印申请单-20220303-0571</t>
  </si>
  <si>
    <t>2022-03-04</t>
  </si>
  <si>
    <t>公章用印申请单-20220304-0572</t>
  </si>
  <si>
    <t>公章用印申请单-20220304-0573</t>
  </si>
  <si>
    <t>报价</t>
  </si>
  <si>
    <t>公章用印申请单-20220304-0574</t>
  </si>
  <si>
    <t>2021-22年宇达创意中心停暖通知，需盖公章提前7天对外公示。望尽快审批盖章，并于2022年3月8日前将10份盖章文件邮寄到：北京市朝阳区久文路6号院，收件人：张建平/电话：13512869907.</t>
  </si>
  <si>
    <t>公章用印申请单-20220304-0575</t>
  </si>
  <si>
    <t>2022-03-07</t>
  </si>
  <si>
    <t>常建林魏爱兵处罚公告</t>
  </si>
  <si>
    <t>公章用印申请单-20220307-0576</t>
  </si>
  <si>
    <t>2022-03-09</t>
  </si>
  <si>
    <t>甲方要求</t>
  </si>
  <si>
    <t>公章用印申请单-20220309-0577</t>
  </si>
  <si>
    <t>2022-03-11</t>
  </si>
  <si>
    <t>北京大学第一医院中央空调风道、风机盘管、机组清洗消毒报名</t>
  </si>
  <si>
    <t>公章用印申请单-20220311-0578</t>
  </si>
  <si>
    <t>2022-03-15</t>
  </si>
  <si>
    <t>公章用印申请单-20220315-0579</t>
  </si>
  <si>
    <t>公章用印申请单-20220315-0580</t>
  </si>
  <si>
    <t>补签施工安全协议</t>
  </si>
  <si>
    <t>公章用印申请单-20220315-0581</t>
  </si>
  <si>
    <t>退质保金用</t>
  </si>
  <si>
    <t>公章用印申请单-20220315-0582</t>
  </si>
  <si>
    <t>2022-03-16</t>
  </si>
  <si>
    <t>公章用印申请单-20220316-0583</t>
  </si>
  <si>
    <t>2022-03-17</t>
  </si>
  <si>
    <t>本年度到期劳动合同办理续签手续，其中荣辉洁源7人，三汇能环8人，三汇冷暖1人，芝麻物联1人</t>
  </si>
  <si>
    <t>公章用印申请单-20220317-0584</t>
  </si>
  <si>
    <t>公章用印申请单-20220317-0585</t>
  </si>
  <si>
    <t>验收单，走用章流程，保存平台。</t>
  </si>
  <si>
    <t>公章用印申请单-20220317-0586</t>
  </si>
  <si>
    <t>2022-03-22</t>
  </si>
  <si>
    <t>魏爱兵工作交接与结算通知函</t>
  </si>
  <si>
    <t>公章用印申请单-20220322-0587</t>
  </si>
  <si>
    <t>公章用印申请单-20220322-0589</t>
  </si>
  <si>
    <t>2022-03-24</t>
  </si>
  <si>
    <t>公章用印申请单-20220324-0590</t>
  </si>
  <si>
    <t>同方科迅陪标</t>
  </si>
  <si>
    <t>公章用印申请单-20220324-0591</t>
  </si>
  <si>
    <t>孙连钧承揽协议解除通知</t>
  </si>
  <si>
    <t>公章用印申请单-20220324-0592</t>
  </si>
  <si>
    <t>2022-03-30</t>
  </si>
  <si>
    <t>合同续签附件</t>
  </si>
  <si>
    <t>公章用印申请单-20220330-0593</t>
  </si>
  <si>
    <t>赵锦誉</t>
  </si>
  <si>
    <t>获证客户须知、认证证书信息确认表、审核人员工作质量反馈表、廉洁自律承诺、审核计划、审核人员到达离开确认、营业执照复印件</t>
  </si>
  <si>
    <t>公章用印申请单-20220330-0596</t>
  </si>
  <si>
    <t>2022-03-31</t>
  </si>
  <si>
    <t>公章用印申请单-20220331-0597</t>
  </si>
  <si>
    <t>2022-04-02</t>
  </si>
  <si>
    <t>工作证明-防疫期间通行-石亚辉</t>
  </si>
  <si>
    <t>公章用印申请单-20220402-0598</t>
  </si>
  <si>
    <t>申请综合工时</t>
  </si>
  <si>
    <t>公章用印申请单-20220402-0599</t>
  </si>
  <si>
    <t>2022-04-06</t>
  </si>
  <si>
    <t>想要在自媒体上发送有关公司业务的文章，需要注册企鹅号和百家号并在授权书盖章。</t>
  </si>
  <si>
    <t>公章用印申请单-20220406-0600</t>
  </si>
  <si>
    <t>公章用印申请单-20220406-0601</t>
  </si>
  <si>
    <t>2022-04-07</t>
  </si>
  <si>
    <t>关于给予王久利奖励的通报</t>
  </si>
  <si>
    <t>公章用印申请单-20220407-0602</t>
  </si>
  <si>
    <t>同方科迅陪标盖章</t>
  </si>
  <si>
    <t>公章用印申请单-20220407-0603</t>
  </si>
  <si>
    <t>2022-04-08</t>
  </si>
  <si>
    <t>申请软件著作权，远程中央空调维保管理系统</t>
  </si>
  <si>
    <t>公章用印申请单-20220408-0604</t>
  </si>
  <si>
    <t>2022-04-13</t>
  </si>
  <si>
    <t>办理进场手续</t>
  </si>
  <si>
    <t>公章用印申请单-20220413-0605</t>
  </si>
  <si>
    <t>2022-04-14</t>
  </si>
  <si>
    <t>电信5月预付费确认套餐明细</t>
  </si>
  <si>
    <t>公章用印申请单-20220414-0606</t>
  </si>
  <si>
    <t>三方盖章后各保存一份</t>
  </si>
  <si>
    <t>公章用印申请单-20220414-0607</t>
  </si>
  <si>
    <t>2022-04-21</t>
  </si>
  <si>
    <t>梁宗晓</t>
  </si>
  <si>
    <t>投标文件3套及封标封皮1张 盖公章</t>
  </si>
  <si>
    <t>公章用印申请单-20220421-0608</t>
  </si>
  <si>
    <t>赵锦誉安全员证书转移到公司</t>
  </si>
  <si>
    <t>公章用印申请单-20220421-0609</t>
  </si>
  <si>
    <t>青海宜化公司溴化锂冰机维护保养项目比选响应文件1份，盖电子公章，此为备案，无需线下盖章；</t>
  </si>
  <si>
    <t>公章用印申请单-20220421-0610</t>
  </si>
  <si>
    <t>关于五一期间防疫事宜的通知</t>
  </si>
  <si>
    <t>公章用印申请单-20220421-0611</t>
  </si>
  <si>
    <t>2022-04-22</t>
  </si>
  <si>
    <t>北京万科物业服务有限公司-果岭里维保项目约谈记录申请盖章，文件1份，盖章后寄出。</t>
  </si>
  <si>
    <t>公章用印申请单-20220422-0612</t>
  </si>
  <si>
    <t>2022-04-24</t>
  </si>
  <si>
    <t>报价单盖公章</t>
  </si>
  <si>
    <t>公章用印申请单-20220424-0613</t>
  </si>
  <si>
    <t>公章用印申请单-20220424-0614</t>
  </si>
  <si>
    <t>合同号：20221701&lt;br /&gt;                             &lt;br /&gt;    DG-32H   2台直燃机运输</t>
  </si>
  <si>
    <t>公章用印申请单-20220424-0615</t>
  </si>
  <si>
    <t>2022-04-25</t>
  </si>
  <si>
    <t>同方科迅陪标使用</t>
  </si>
  <si>
    <t>公章用印申请单-20220425-0616</t>
  </si>
  <si>
    <t>唐山文丰特钢应标报价：关于溴化锂机组保养服务报价单，申请盖公章</t>
  </si>
  <si>
    <t>公章用印申请单-20220425-0617</t>
  </si>
  <si>
    <t>武汉精测电子螺杆式冷水机保养技术服务报价方案申请盖公章</t>
  </si>
  <si>
    <t>公章用印申请单-20220425-0618</t>
  </si>
  <si>
    <t>2022-04-26</t>
  </si>
  <si>
    <t>2台直燃机设备交货确认单盖章。</t>
  </si>
  <si>
    <t>公章用印申请单-20220426-0619</t>
  </si>
  <si>
    <t>公章用印申请单-20220426-0620</t>
  </si>
  <si>
    <t>2022-04-28</t>
  </si>
  <si>
    <t>公章用印申请单-20220428-0621</t>
  </si>
  <si>
    <t>公章用印申请单-20220428-0622</t>
  </si>
  <si>
    <t>公章用印申请单-20220428-0623</t>
  </si>
  <si>
    <t>2022-04-29</t>
  </si>
  <si>
    <t>丰台区生态环境局，ODS维修备案申请</t>
  </si>
  <si>
    <t>公章用印申请单-20220429-0625</t>
  </si>
  <si>
    <t>2022-05-05</t>
  </si>
  <si>
    <t>合同能源管理制冷、采暖天然气购买合同</t>
  </si>
  <si>
    <t>公章用印申请单-20220505-0626</t>
  </si>
  <si>
    <t>对李茂琴施工队不按安全规章制度施工，处于罚款1000元。</t>
  </si>
  <si>
    <t>公章用印申请单-20220505-0627</t>
  </si>
  <si>
    <t>2022-05-07</t>
  </si>
  <si>
    <t>13391925121（周冬冬）手机号变更套餐</t>
  </si>
  <si>
    <t>公章用印申请单-20220507-0628</t>
  </si>
  <si>
    <t>2022-05-09</t>
  </si>
  <si>
    <t>周冬冬</t>
  </si>
  <si>
    <t>打印2份出来，盖章送至甲方。请领导批准</t>
  </si>
  <si>
    <t>公章用印申请单-20220509-0629</t>
  </si>
  <si>
    <t>2022-05-11</t>
  </si>
  <si>
    <t>申请支付第一期款</t>
  </si>
  <si>
    <t>公章用印申请单-20220511-0630</t>
  </si>
  <si>
    <t>2022-05-12</t>
  </si>
  <si>
    <t>吴善梅</t>
  </si>
  <si>
    <t>徐总安排 报价函需要盖章</t>
  </si>
  <si>
    <t>公章用印申请单-20220512-0631</t>
  </si>
  <si>
    <t>2022-05-13</t>
  </si>
  <si>
    <t>对方单位需要提供此类资料盖章。</t>
  </si>
  <si>
    <t>公章用印申请单-20220513-0632</t>
  </si>
  <si>
    <t>向包钢申请支付第一期款，申请表盖章。</t>
  </si>
  <si>
    <t>公章用印申请单-20220513-0633</t>
  </si>
  <si>
    <t>对方单位需要盖章发扫描件</t>
  </si>
  <si>
    <t>公章用印申请单-20220513-0634</t>
  </si>
  <si>
    <t>2022-05-14</t>
  </si>
  <si>
    <t>冬奥村项目承揽协议模板，已通过法律顾问审核，空格部分，将根据到岗时间据实填写。</t>
  </si>
  <si>
    <t>公章用印申请单-20220514-0635</t>
  </si>
  <si>
    <t>2022-05-16</t>
  </si>
  <si>
    <t>竣工验收单，平台保存下。</t>
  </si>
  <si>
    <t>公章用印申请单-20220516-0636</t>
  </si>
  <si>
    <t>更换真空泵说明函</t>
  </si>
  <si>
    <t>公章用印申请单-20220516-0637</t>
  </si>
  <si>
    <t>三阖客户，需要陪标</t>
  </si>
  <si>
    <t>公章用印申请单-20220516-0638</t>
  </si>
  <si>
    <t>2022-05-18</t>
  </si>
  <si>
    <t>公章用印申请单-20220518-0639</t>
  </si>
  <si>
    <t>2022-05-19</t>
  </si>
  <si>
    <t>经咨询，我公司性质不属于应急管理预案备案范围，无法备案，内蒙古包钢稀土钢板材有限责任公司要求发公函说明</t>
  </si>
  <si>
    <t>公章用印申请单-20220519-0641</t>
  </si>
  <si>
    <t>申瑛</t>
  </si>
  <si>
    <t>系统测试已完成，功能完整。流程健全，可以验收。</t>
  </si>
  <si>
    <t>公章用印申请单-20220519-0643</t>
  </si>
  <si>
    <t>2022-05-20</t>
  </si>
  <si>
    <t>协调冷却塔安装费用。</t>
  </si>
  <si>
    <t>公章用印申请单-20220520-0644</t>
  </si>
  <si>
    <t>2022-05-23</t>
  </si>
  <si>
    <t>对方单位发来4份溴化锂空调检修项目施工合同，需要盖章，快递对方两份，我司留存两份。</t>
  </si>
  <si>
    <t>公章用印申请单-20220523-0645</t>
  </si>
  <si>
    <t>P20220616-000601</t>
  </si>
  <si>
    <t>宝健（中国）有限公司溴化锂空调检修项目施工</t>
  </si>
  <si>
    <t>对方需要。</t>
  </si>
  <si>
    <t>公章用印申请单-20220523-0646</t>
  </si>
  <si>
    <t>邓来军调动通知书</t>
  </si>
  <si>
    <t>公章用印申请单-20220523-0647</t>
  </si>
  <si>
    <t>2022-05-25</t>
  </si>
  <si>
    <t>沁园公寓2022年5月26日打压上水通知</t>
  </si>
  <si>
    <t>公章用印申请单-20220525-0649</t>
  </si>
  <si>
    <t>徐总要求盖章扫描。</t>
  </si>
  <si>
    <t>公章用印申请单-20220525-0650</t>
  </si>
  <si>
    <t>邓来军警告函</t>
  </si>
  <si>
    <t>公章用印申请单-20220525-0651</t>
  </si>
  <si>
    <t>针对关闭高压发生器的压力开关需我司出函说明</t>
  </si>
  <si>
    <t>公章用印申请单-20220525-0652</t>
  </si>
  <si>
    <t>2022-05-26</t>
  </si>
  <si>
    <t>公章用印申请单-20220526-0654</t>
  </si>
  <si>
    <t>2022-05-27</t>
  </si>
  <si>
    <t>邓来军旷工通知书</t>
  </si>
  <si>
    <t>公章用印申请单-20220527-0655</t>
  </si>
  <si>
    <t>关于运行部岗薪优化配置的通知</t>
  </si>
  <si>
    <t>公章用印申请单-20220527-0656</t>
  </si>
  <si>
    <t>2022-05-30</t>
  </si>
  <si>
    <t>公章用印申请单-20220530-0657</t>
  </si>
  <si>
    <t>公章用印申请单-20220530-0658</t>
  </si>
  <si>
    <t>邓来军自动离职通知书</t>
  </si>
  <si>
    <t>公章用印申请单-20220530-0659</t>
  </si>
  <si>
    <t>2022-05-31</t>
  </si>
  <si>
    <t>宝健中国2号机组清洗方案，客户要求盖章扫描，他们要存档。</t>
  </si>
  <si>
    <t>公章用印申请单-20220531-0660</t>
  </si>
  <si>
    <t>2022-06-01</t>
  </si>
  <si>
    <t>宝健公司针对维修方案问题，需解答</t>
  </si>
  <si>
    <t>公章用印申请单-20220601-0661</t>
  </si>
  <si>
    <t>客户需要在报价单上盖章。</t>
  </si>
  <si>
    <t>公章用印申请单-20220601-0662</t>
  </si>
  <si>
    <t>2022-06-02</t>
  </si>
  <si>
    <t>公章用印申请单-20220602-0663</t>
  </si>
  <si>
    <t>2022-06-06</t>
  </si>
  <si>
    <t>调试申请</t>
  </si>
  <si>
    <t>公章用印申请单-20220606-0664</t>
  </si>
  <si>
    <t>补安全协议</t>
  </si>
  <si>
    <t>公章用印申请单-20220606-0665</t>
  </si>
  <si>
    <t>2022-06-09</t>
  </si>
  <si>
    <t>公章用印申请单-20220609-0666</t>
  </si>
  <si>
    <t>2022-06-10</t>
  </si>
  <si>
    <t>公章用印申请单-20220610-0667</t>
  </si>
  <si>
    <t>2022-06-13</t>
  </si>
  <si>
    <t>竣工验收单平台保存，内容见附件。</t>
  </si>
  <si>
    <t>公章用印申请单-20220613-0668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</si>
</sst>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b/>
      <sz val="10"/>
      <color indexed="8"/>
      <name val="微软雅黑"/>
      <charset val="134"/>
    </font>
    <font>
      <sz val="9"/>
      <color rgb="FF666666"/>
      <name val="Helvetica"/>
      <charset val="134"/>
    </font>
    <font>
      <sz val="11"/>
      <color theme="1"/>
      <name val="宋体"/>
      <charset val="134"/>
      <scheme val="minor"/>
    </font>
    <font>
      <sz val="11"/>
      <color theme="1"/>
      <name val="宋体"/>
      <charset val="0"/>
      <scheme val="minor"/>
    </font>
    <font>
      <b/>
      <sz val="11"/>
      <color rgb="FFFA7D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3" fillId="0" borderId="0">
      <alignment vertical="center"/>
    </xf>
    <xf numFmtId="42" fontId="3" fillId="0" borderId="0" applyFont="0" applyFill="0" applyBorder="0" applyAlignment="0" applyProtection="0">
      <alignment vertical="center"/>
    </xf>
    <xf numFmtId="0" fontId="4" fillId="10" borderId="0" applyNumberFormat="0" applyBorder="0" applyAlignment="0" applyProtection="0">
      <alignment vertical="center"/>
    </xf>
    <xf numFmtId="0" fontId="13" fillId="15"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8" borderId="0" applyNumberFormat="0" applyBorder="0" applyAlignment="0" applyProtection="0">
      <alignment vertical="center"/>
    </xf>
    <xf numFmtId="0" fontId="7" fillId="5" borderId="0" applyNumberFormat="0" applyBorder="0" applyAlignment="0" applyProtection="0">
      <alignment vertical="center"/>
    </xf>
    <xf numFmtId="43" fontId="3" fillId="0" borderId="0" applyFont="0" applyFill="0" applyBorder="0" applyAlignment="0" applyProtection="0">
      <alignment vertical="center"/>
    </xf>
    <xf numFmtId="0" fontId="8" fillId="7" borderId="0" applyNumberFormat="0" applyBorder="0" applyAlignment="0" applyProtection="0">
      <alignment vertical="center"/>
    </xf>
    <xf numFmtId="0" fontId="12" fillId="0" borderId="0" applyNumberForma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center"/>
    </xf>
    <xf numFmtId="0" fontId="3" fillId="20" borderId="8" applyNumberFormat="0" applyFont="0" applyAlignment="0" applyProtection="0">
      <alignment vertical="center"/>
    </xf>
    <xf numFmtId="0" fontId="8" fillId="23"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5" applyNumberFormat="0" applyFill="0" applyAlignment="0" applyProtection="0">
      <alignment vertical="center"/>
    </xf>
    <xf numFmtId="0" fontId="22" fillId="0" borderId="5" applyNumberFormat="0" applyFill="0" applyAlignment="0" applyProtection="0">
      <alignment vertical="center"/>
    </xf>
    <xf numFmtId="0" fontId="8" fillId="17" borderId="0" applyNumberFormat="0" applyBorder="0" applyAlignment="0" applyProtection="0">
      <alignment vertical="center"/>
    </xf>
    <xf numFmtId="0" fontId="11" fillId="0" borderId="9" applyNumberFormat="0" applyFill="0" applyAlignment="0" applyProtection="0">
      <alignment vertical="center"/>
    </xf>
    <xf numFmtId="0" fontId="8" fillId="29" borderId="0" applyNumberFormat="0" applyBorder="0" applyAlignment="0" applyProtection="0">
      <alignment vertical="center"/>
    </xf>
    <xf numFmtId="0" fontId="14" fillId="4" borderId="4" applyNumberFormat="0" applyAlignment="0" applyProtection="0">
      <alignment vertical="center"/>
    </xf>
    <xf numFmtId="0" fontId="5" fillId="4" borderId="2" applyNumberFormat="0" applyAlignment="0" applyProtection="0">
      <alignment vertical="center"/>
    </xf>
    <xf numFmtId="0" fontId="10" fillId="14" borderId="3" applyNumberFormat="0" applyAlignment="0" applyProtection="0">
      <alignment vertical="center"/>
    </xf>
    <xf numFmtId="0" fontId="4" fillId="28" borderId="0" applyNumberFormat="0" applyBorder="0" applyAlignment="0" applyProtection="0">
      <alignment vertical="center"/>
    </xf>
    <xf numFmtId="0" fontId="8" fillId="16" borderId="0" applyNumberFormat="0" applyBorder="0" applyAlignment="0" applyProtection="0">
      <alignment vertical="center"/>
    </xf>
    <xf numFmtId="0" fontId="20" fillId="0" borderId="7" applyNumberFormat="0" applyFill="0" applyAlignment="0" applyProtection="0">
      <alignment vertical="center"/>
    </xf>
    <xf numFmtId="0" fontId="19" fillId="0" borderId="6" applyNumberFormat="0" applyFill="0" applyAlignment="0" applyProtection="0">
      <alignment vertical="center"/>
    </xf>
    <xf numFmtId="0" fontId="18" fillId="19" borderId="0" applyNumberFormat="0" applyBorder="0" applyAlignment="0" applyProtection="0">
      <alignment vertical="center"/>
    </xf>
    <xf numFmtId="0" fontId="9" fillId="11" borderId="0" applyNumberFormat="0" applyBorder="0" applyAlignment="0" applyProtection="0">
      <alignment vertical="center"/>
    </xf>
    <xf numFmtId="0" fontId="4" fillId="18" borderId="0" applyNumberFormat="0" applyBorder="0" applyAlignment="0" applyProtection="0">
      <alignment vertical="center"/>
    </xf>
    <xf numFmtId="0" fontId="8" fillId="25"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4" fillId="9" borderId="0" applyNumberFormat="0" applyBorder="0" applyAlignment="0" applyProtection="0">
      <alignment vertical="center"/>
    </xf>
    <xf numFmtId="0" fontId="4" fillId="33" borderId="0" applyNumberFormat="0" applyBorder="0" applyAlignment="0" applyProtection="0">
      <alignment vertical="center"/>
    </xf>
    <xf numFmtId="0" fontId="8" fillId="6" borderId="0" applyNumberFormat="0" applyBorder="0" applyAlignment="0" applyProtection="0">
      <alignment vertical="center"/>
    </xf>
    <xf numFmtId="0" fontId="4" fillId="27" borderId="0" applyNumberFormat="0" applyBorder="0" applyAlignment="0" applyProtection="0">
      <alignment vertical="center"/>
    </xf>
    <xf numFmtId="0" fontId="8" fillId="32" borderId="0" applyNumberFormat="0" applyBorder="0" applyAlignment="0" applyProtection="0">
      <alignment vertical="center"/>
    </xf>
    <xf numFmtId="0" fontId="8" fillId="22" borderId="0" applyNumberFormat="0" applyBorder="0" applyAlignment="0" applyProtection="0">
      <alignment vertical="center"/>
    </xf>
    <xf numFmtId="0" fontId="4" fillId="12" borderId="0" applyNumberFormat="0" applyBorder="0" applyAlignment="0" applyProtection="0">
      <alignment vertical="center"/>
    </xf>
    <xf numFmtId="0" fontId="8" fillId="21" borderId="0" applyNumberFormat="0" applyBorder="0" applyAlignment="0" applyProtection="0">
      <alignment vertical="center"/>
    </xf>
  </cellStyleXfs>
  <cellXfs count="6">
    <xf numFmtId="0" fontId="0" fillId="0" borderId="0" xfId="0" applyFont="1">
      <alignment vertical="center"/>
    </xf>
    <xf numFmtId="0" fontId="0" fillId="0" borderId="0" xfId="0" applyFont="1" applyAlignment="1">
      <alignment vertical="center" wrapText="1"/>
    </xf>
    <xf numFmtId="0" fontId="1" fillId="0" borderId="1" xfId="0" applyFont="1" applyBorder="1">
      <alignment vertical="center"/>
    </xf>
    <xf numFmtId="0" fontId="2" fillId="2" borderId="0" xfId="0" applyFont="1" applyFill="1" applyAlignment="1">
      <alignment vertical="center" wrapText="1"/>
    </xf>
    <xf numFmtId="0" fontId="1" fillId="0" borderId="1" xfId="0" applyFont="1" applyBorder="1" applyAlignment="1">
      <alignment vertical="center" wrapText="1"/>
    </xf>
    <xf numFmtId="47"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33;&#30446;&#31435;&#39033;&#21015;&#34920;2022062016171165.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立项列表2022062016171165"/>
    </sheetNames>
    <sheetDataSet>
      <sheetData sheetId="0">
        <row r="1">
          <cell r="N1" t="str">
            <v>项目编码</v>
          </cell>
          <cell r="O1" t="str">
            <v>项目名称</v>
          </cell>
        </row>
        <row r="1">
          <cell r="Z1" t="str">
            <v>备注</v>
          </cell>
        </row>
        <row r="2">
          <cell r="N2" t="str">
            <v>P20220620-000603</v>
          </cell>
          <cell r="O2" t="str">
            <v>老系统未立项的项目</v>
          </cell>
        </row>
        <row r="3">
          <cell r="N3" t="str">
            <v>P20220617-000602</v>
          </cell>
          <cell r="O3" t="str">
            <v>4#楼中央空调溴化锂机组维修20220617</v>
          </cell>
        </row>
        <row r="4">
          <cell r="N4" t="str">
            <v>P20220616-000601</v>
          </cell>
          <cell r="O4" t="str">
            <v>宝健（中国）有限公司溴化锂空调检修项目施工</v>
          </cell>
        </row>
        <row r="5">
          <cell r="N5" t="str">
            <v>P20220616-000600</v>
          </cell>
          <cell r="O5" t="str">
            <v>总部总裁室部门管理20220616</v>
          </cell>
        </row>
        <row r="6">
          <cell r="N6" t="str">
            <v>P20220616-000599</v>
          </cell>
          <cell r="O6" t="str">
            <v>中国石油工程建设有限公司新风机组及空气净化系统保养20220616</v>
          </cell>
        </row>
        <row r="7">
          <cell r="N7" t="str">
            <v>P20220615-000598</v>
          </cell>
          <cell r="O7" t="str">
            <v>明拓集团铬业科技有限公司-电厂中央空调溴化锂机组零售20220615</v>
          </cell>
        </row>
        <row r="8">
          <cell r="N8" t="str">
            <v>P20220614-000597</v>
          </cell>
          <cell r="O8" t="str">
            <v>望京合生麒麟新天地空调2号冷冻机大修工程施工合同</v>
          </cell>
        </row>
        <row r="9">
          <cell r="N9" t="str">
            <v>P20220614-000596</v>
          </cell>
          <cell r="O9" t="str">
            <v>北京京都儿童医院2022年2号机组维修</v>
          </cell>
        </row>
        <row r="10">
          <cell r="N10" t="str">
            <v>P20220614-000595</v>
          </cell>
          <cell r="O10" t="str">
            <v>2022年冬奥隔离点电工、综合工用工服务合同</v>
          </cell>
        </row>
        <row r="11">
          <cell r="N11" t="str">
            <v>P20220614-000594</v>
          </cell>
          <cell r="O11" t="str">
            <v>富力万丽酒店2018年直燃机采购合同</v>
          </cell>
        </row>
        <row r="12">
          <cell r="N12" t="str">
            <v>P20220614-000593</v>
          </cell>
          <cell r="O12" t="str">
            <v>2022年空气源热泵热水机组换热器化学清洗预膜</v>
          </cell>
        </row>
        <row r="13">
          <cell r="N13" t="str">
            <v>P20220614-000592</v>
          </cell>
          <cell r="O13" t="str">
            <v>20220323空调设备回收</v>
          </cell>
        </row>
        <row r="14">
          <cell r="N14" t="str">
            <v>P20220614-000591</v>
          </cell>
          <cell r="O14" t="str">
            <v>2021年富地广场风机盘管清洗项目</v>
          </cell>
        </row>
        <row r="15">
          <cell r="N15" t="str">
            <v>P20220614-000590</v>
          </cell>
          <cell r="O15" t="str">
            <v>哈尔滨新一百购物广场有限公司2021年7月直燃机检修</v>
          </cell>
        </row>
        <row r="16">
          <cell r="N16" t="str">
            <v>P20220614-000589</v>
          </cell>
          <cell r="O16" t="str">
            <v>北京韩太汽车部件有限公司蒸汽管道安装20220614</v>
          </cell>
        </row>
        <row r="16">
          <cell r="Z16" t="str">
            <v>--</v>
          </cell>
        </row>
        <row r="17">
          <cell r="N17" t="str">
            <v>P20220614-000588</v>
          </cell>
          <cell r="O17" t="str">
            <v>2022-2023年北大餐饮中心锅炉年度保养</v>
          </cell>
        </row>
        <row r="17">
          <cell r="Z17" t="str">
            <v>--</v>
          </cell>
        </row>
        <row r="18">
          <cell r="N18" t="str">
            <v>P20220613-000587</v>
          </cell>
          <cell r="O18" t="str">
            <v>人民政府政务服务中心中央空调溴化锂机组保养20220613</v>
          </cell>
        </row>
        <row r="19">
          <cell r="N19" t="str">
            <v>P20220613-000586</v>
          </cell>
          <cell r="O19" t="str">
            <v>北京市东城区法院南院中央空调溴化锂机组低氮改造及修理20190321</v>
          </cell>
        </row>
        <row r="20">
          <cell r="N20" t="str">
            <v>P20220613-000585</v>
          </cell>
          <cell r="O20" t="str">
            <v>北京合生麒麟社中央空调离心机组维修20220613</v>
          </cell>
        </row>
        <row r="21">
          <cell r="N21" t="str">
            <v>P20220610-000584</v>
          </cell>
          <cell r="O21" t="str">
            <v>2020年直燃机年度保养技术服务合同</v>
          </cell>
        </row>
        <row r="21">
          <cell r="Z21" t="str">
            <v>销售合同20200606000003</v>
          </cell>
        </row>
        <row r="22">
          <cell r="N22" t="str">
            <v>P20220610-000583</v>
          </cell>
          <cell r="O22" t="str">
            <v>直燃机低氮改造</v>
          </cell>
        </row>
        <row r="22">
          <cell r="Z22" t="str">
            <v>销售合同20200610000004</v>
          </cell>
        </row>
        <row r="23">
          <cell r="N23" t="str">
            <v>P20220610-000582</v>
          </cell>
          <cell r="O23" t="str">
            <v>多联式空调主机控制板和从机控制板及控制面板更换合同</v>
          </cell>
        </row>
        <row r="23">
          <cell r="Z23" t="str">
            <v>销售合同20200617000005</v>
          </cell>
        </row>
        <row r="24">
          <cell r="N24" t="str">
            <v>P20220610-000581</v>
          </cell>
          <cell r="O24" t="str">
            <v>直燃机、水泵、冷却塔和水质稳定处理年度保养技术服务合同</v>
          </cell>
        </row>
        <row r="24">
          <cell r="Z24" t="str">
            <v>销售合同20200618000006</v>
          </cell>
        </row>
        <row r="25">
          <cell r="N25" t="str">
            <v>P20220610-000580</v>
          </cell>
          <cell r="O25" t="str">
            <v>直燃型溴化锂吸收式冷温水机组年度保养技术服务合同</v>
          </cell>
        </row>
        <row r="25">
          <cell r="Z25" t="str">
            <v>销售合同20200620000007</v>
          </cell>
        </row>
        <row r="26">
          <cell r="N26" t="str">
            <v>P20220610-000579</v>
          </cell>
          <cell r="O26" t="str">
            <v>供冷和供暖合同能源管理合同</v>
          </cell>
        </row>
        <row r="26">
          <cell r="Z26" t="str">
            <v>销售合同20200620000008</v>
          </cell>
        </row>
        <row r="27">
          <cell r="N27" t="str">
            <v>P20220610-000578</v>
          </cell>
          <cell r="O27" t="str">
            <v>供暖和制冷合同能源管理合同（2018年10月1日至2023年9月30日）</v>
          </cell>
        </row>
        <row r="27">
          <cell r="Z27" t="str">
            <v>销售合同20200621000009</v>
          </cell>
        </row>
        <row r="28">
          <cell r="N28" t="str">
            <v>P20220610-000577</v>
          </cell>
          <cell r="O28" t="str">
            <v>相序保护器采购</v>
          </cell>
        </row>
        <row r="28">
          <cell r="Z28" t="str">
            <v>销售合同20200622000010</v>
          </cell>
        </row>
        <row r="29">
          <cell r="N29" t="str">
            <v>P20220610-000576</v>
          </cell>
          <cell r="O29" t="str">
            <v>溴化锂溶液过滤</v>
          </cell>
        </row>
        <row r="29">
          <cell r="Z29" t="str">
            <v>销售合同20200630000012</v>
          </cell>
        </row>
        <row r="30">
          <cell r="N30" t="str">
            <v>P20220610-000575</v>
          </cell>
          <cell r="O30" t="str">
            <v>2020年燃气直燃型溴化锂吸收式冷温水机组年度保养技术服务合同</v>
          </cell>
        </row>
        <row r="30">
          <cell r="Z30" t="str">
            <v>销售合同20200701000013</v>
          </cell>
        </row>
        <row r="31">
          <cell r="N31" t="str">
            <v>P20220610-000574</v>
          </cell>
          <cell r="O31" t="str">
            <v>2020年燃气直燃型溴化锂吸收式冷温水机组年度保养技术服务合同-劝宝购物广场</v>
          </cell>
        </row>
        <row r="31">
          <cell r="Z31" t="str">
            <v>销售合同20200701000014</v>
          </cell>
        </row>
        <row r="32">
          <cell r="N32" t="str">
            <v>P20220610-000573</v>
          </cell>
          <cell r="O32" t="str">
            <v>2020年离心式制冷机年度保养技术服务合同</v>
          </cell>
        </row>
        <row r="32">
          <cell r="Z32" t="str">
            <v>销售合同20200701000015</v>
          </cell>
        </row>
        <row r="33">
          <cell r="N33" t="str">
            <v>P20220610-000572</v>
          </cell>
          <cell r="O33" t="str">
            <v>2020年燃气直燃型溴化锂吸收式冷温水机组年度保养技术服务合同-首商伟业</v>
          </cell>
        </row>
        <row r="33">
          <cell r="Z33" t="str">
            <v>销售合同20200701000016</v>
          </cell>
        </row>
        <row r="34">
          <cell r="N34" t="str">
            <v>P20220610-000571</v>
          </cell>
          <cell r="O34" t="str">
            <v>1#冷却塔风机更换和楼顶直燃机夏季用组合式风柜外壳加固合同</v>
          </cell>
        </row>
        <row r="34">
          <cell r="Z34" t="str">
            <v>销售合同20200703000017</v>
          </cell>
        </row>
        <row r="35">
          <cell r="N35" t="str">
            <v>P20220610-000570</v>
          </cell>
          <cell r="O35" t="str">
            <v>直燃机低氮改造-华联同城街店</v>
          </cell>
        </row>
        <row r="35">
          <cell r="Z35" t="str">
            <v>销售合同20200703000018</v>
          </cell>
        </row>
        <row r="36">
          <cell r="N36" t="str">
            <v>P20220610-000569</v>
          </cell>
          <cell r="O36" t="str">
            <v>空气源热泵热水机组换热器化学清洗预膜合同</v>
          </cell>
        </row>
        <row r="36">
          <cell r="Z36" t="str">
            <v>销售合同20200703000019</v>
          </cell>
        </row>
        <row r="37">
          <cell r="N37" t="str">
            <v>P20220610-000568</v>
          </cell>
          <cell r="O37" t="str">
            <v>2020年燃气直燃型溴化锂吸收式冷热水机组年度保养技术服务-佳美风尚项目</v>
          </cell>
        </row>
        <row r="37">
          <cell r="Z37" t="str">
            <v>销售合同20200703000020</v>
          </cell>
        </row>
        <row r="38">
          <cell r="N38" t="str">
            <v>P20220610-000567</v>
          </cell>
          <cell r="O38" t="str">
            <v>2020年燃气直燃型溴化锂吸收式冷温水机组年度保养技术服务-上元饭店项目</v>
          </cell>
        </row>
        <row r="38">
          <cell r="Z38" t="str">
            <v>销售合同20200703000021</v>
          </cell>
        </row>
        <row r="39">
          <cell r="N39" t="str">
            <v>P20220610-000566</v>
          </cell>
          <cell r="O39" t="str">
            <v>真空泵销售</v>
          </cell>
        </row>
        <row r="39">
          <cell r="Z39" t="str">
            <v>销售合同20200703000023</v>
          </cell>
        </row>
        <row r="40">
          <cell r="N40" t="str">
            <v>P20220610-000565</v>
          </cell>
          <cell r="O40" t="str">
            <v>2020年燃气直燃型溴化锂吸收式冷温水机组和冷却塔年度保养技术服务-汇金中心</v>
          </cell>
        </row>
        <row r="40">
          <cell r="Z40" t="str">
            <v>销售合同20200705000024</v>
          </cell>
        </row>
        <row r="41">
          <cell r="N41" t="str">
            <v>P20220610-000564</v>
          </cell>
          <cell r="O41" t="str">
            <v>2020年燃气直燃型溴化锂吸收式冷温水机组和开式横流冷却塔保养-东方文创大厦</v>
          </cell>
        </row>
        <row r="41">
          <cell r="Z41" t="str">
            <v>销售合同20200705000025</v>
          </cell>
        </row>
        <row r="42">
          <cell r="N42" t="str">
            <v>P20220610-000563</v>
          </cell>
          <cell r="O42" t="str">
            <v>2020年开式横流冷却塔年度保养和水质稳定处理技术服务</v>
          </cell>
        </row>
        <row r="42">
          <cell r="Z42" t="str">
            <v>销售合同20200705000026</v>
          </cell>
        </row>
        <row r="43">
          <cell r="N43" t="str">
            <v>P20220610-000562</v>
          </cell>
          <cell r="O43" t="str">
            <v>2#蒸汽型溴化锂吸收式冷水机组检漏等技术服务合同</v>
          </cell>
        </row>
        <row r="43">
          <cell r="Z43" t="str">
            <v>销售合同20200705000027</v>
          </cell>
        </row>
        <row r="44">
          <cell r="N44" t="str">
            <v>P20220610-000561</v>
          </cell>
          <cell r="O44" t="str">
            <v>直燃机年度维保合同</v>
          </cell>
        </row>
        <row r="44">
          <cell r="Z44" t="str">
            <v>销售合同20200706000028</v>
          </cell>
        </row>
        <row r="45">
          <cell r="N45" t="str">
            <v>P20220610-000560</v>
          </cell>
          <cell r="O45" t="str">
            <v>螺杆式风冷冷水机组年度保养技术服务</v>
          </cell>
        </row>
        <row r="45">
          <cell r="Z45" t="str">
            <v>销售合同20200706000030</v>
          </cell>
        </row>
        <row r="46">
          <cell r="N46" t="str">
            <v>P20220610-000559</v>
          </cell>
          <cell r="O46" t="str">
            <v>燃气直燃型溴化锂吸收式冷温水机组控制主板销售</v>
          </cell>
        </row>
        <row r="46">
          <cell r="Z46" t="str">
            <v>销售合同20200706000031</v>
          </cell>
        </row>
        <row r="47">
          <cell r="N47" t="str">
            <v>P20220610-000558</v>
          </cell>
          <cell r="O47" t="str">
            <v>机组年度保养</v>
          </cell>
        </row>
        <row r="47">
          <cell r="Z47" t="str">
            <v>销售合同20200707000032</v>
          </cell>
        </row>
        <row r="48">
          <cell r="N48" t="str">
            <v>P20220610-000557</v>
          </cell>
          <cell r="O48" t="str">
            <v>直燃机组化学清洗</v>
          </cell>
        </row>
        <row r="48">
          <cell r="Z48" t="str">
            <v>销售合同20200707000033</v>
          </cell>
        </row>
        <row r="49">
          <cell r="N49" t="str">
            <v>P20220610-000556</v>
          </cell>
          <cell r="O49" t="str">
            <v>直燃机维修材料采购</v>
          </cell>
        </row>
        <row r="49">
          <cell r="Z49" t="str">
            <v>销售合同20200707000034</v>
          </cell>
        </row>
        <row r="50">
          <cell r="N50" t="str">
            <v>P20220610-000555</v>
          </cell>
          <cell r="O50" t="str">
            <v>2020年燃气直燃型溴化锂吸收式冷温水机组年度保养技术服务</v>
          </cell>
        </row>
        <row r="50">
          <cell r="Z50" t="str">
            <v>销售合同20200707000035</v>
          </cell>
        </row>
        <row r="51">
          <cell r="N51" t="str">
            <v>P20220610-000554</v>
          </cell>
          <cell r="O51" t="str">
            <v>机组、冷却塔及其它设备年度维保</v>
          </cell>
        </row>
        <row r="51">
          <cell r="Z51" t="str">
            <v>销售合同20200708000036</v>
          </cell>
        </row>
        <row r="52">
          <cell r="N52" t="str">
            <v>P20220610-000553</v>
          </cell>
          <cell r="O52" t="str">
            <v>制冷剂销售</v>
          </cell>
        </row>
        <row r="52">
          <cell r="Z52" t="str">
            <v>销售合同20200708000037</v>
          </cell>
        </row>
        <row r="53">
          <cell r="N53" t="str">
            <v>P20220610-000552</v>
          </cell>
          <cell r="O53" t="str">
            <v>配件采购</v>
          </cell>
        </row>
        <row r="53">
          <cell r="Z53" t="str">
            <v>销售合同20200708000038</v>
          </cell>
        </row>
        <row r="54">
          <cell r="N54" t="str">
            <v>P20220610-000551</v>
          </cell>
          <cell r="O54" t="str">
            <v>机组年度维保合同</v>
          </cell>
        </row>
        <row r="54">
          <cell r="Z54" t="str">
            <v>销售合同20200709000040</v>
          </cell>
        </row>
        <row r="55">
          <cell r="N55" t="str">
            <v>P20220610-000550</v>
          </cell>
          <cell r="O55" t="str">
            <v>变频器更换</v>
          </cell>
        </row>
        <row r="55">
          <cell r="Z55" t="str">
            <v>销售合同20200710000041</v>
          </cell>
        </row>
        <row r="56">
          <cell r="N56" t="str">
            <v>P20220610-000549</v>
          </cell>
          <cell r="O56" t="str">
            <v>直燃机年度维保</v>
          </cell>
        </row>
        <row r="56">
          <cell r="Z56" t="str">
            <v>销售合同20200714000042</v>
          </cell>
        </row>
        <row r="57">
          <cell r="N57" t="str">
            <v>P20220610-000548</v>
          </cell>
          <cell r="O57" t="str">
            <v>直燃机配件维修及安装</v>
          </cell>
        </row>
        <row r="57">
          <cell r="Z57" t="str">
            <v>销售合同20200715000043</v>
          </cell>
        </row>
        <row r="58">
          <cell r="N58" t="str">
            <v>P20220610-000547</v>
          </cell>
          <cell r="O58" t="str">
            <v>直燃机更换溶液切换阀</v>
          </cell>
        </row>
        <row r="58">
          <cell r="Z58" t="str">
            <v>销售合同20200716000044</v>
          </cell>
        </row>
        <row r="59">
          <cell r="N59" t="str">
            <v>P20220610-000546</v>
          </cell>
          <cell r="O59" t="str">
            <v>中央空调托管运行</v>
          </cell>
        </row>
        <row r="59">
          <cell r="Z59" t="str">
            <v>销售合同20200720000045</v>
          </cell>
        </row>
        <row r="60">
          <cell r="N60" t="str">
            <v>P20220610-000545</v>
          </cell>
          <cell r="O60" t="str">
            <v>风冷机年度维保</v>
          </cell>
        </row>
        <row r="60">
          <cell r="Z60" t="str">
            <v>销售合同20200721000046</v>
          </cell>
        </row>
        <row r="61">
          <cell r="N61" t="str">
            <v>P20220610-000544</v>
          </cell>
          <cell r="O61" t="str">
            <v>2020-2022中央空调年度维保</v>
          </cell>
        </row>
        <row r="61">
          <cell r="Z61" t="str">
            <v>销售合同20200721000047</v>
          </cell>
        </row>
        <row r="62">
          <cell r="N62" t="str">
            <v>P20220610-000543</v>
          </cell>
          <cell r="O62" t="str">
            <v>螺杆机保养技术服务</v>
          </cell>
        </row>
        <row r="62">
          <cell r="Z62" t="str">
            <v>销售合同20200722000048</v>
          </cell>
        </row>
        <row r="63">
          <cell r="N63" t="str">
            <v>P20220610-000542</v>
          </cell>
          <cell r="O63" t="str">
            <v>蒸汽型溴化锂吸收式冷水机组大修和保养</v>
          </cell>
        </row>
        <row r="63">
          <cell r="Z63" t="str">
            <v>销售合同20200722000049</v>
          </cell>
        </row>
        <row r="64">
          <cell r="N64" t="str">
            <v>P20220610-000541</v>
          </cell>
          <cell r="O64" t="str">
            <v>机组维修技术服务</v>
          </cell>
        </row>
        <row r="64">
          <cell r="Z64" t="str">
            <v>销售合同20200723000050</v>
          </cell>
        </row>
        <row r="65">
          <cell r="N65" t="str">
            <v>P20220610-000540</v>
          </cell>
          <cell r="O65" t="str">
            <v>直燃机、冷却塔年度保养、水质稳定处理技术服务</v>
          </cell>
        </row>
        <row r="65">
          <cell r="Z65" t="str">
            <v>销售合同20200723000051</v>
          </cell>
        </row>
        <row r="66">
          <cell r="N66" t="str">
            <v>P20220610-000539</v>
          </cell>
          <cell r="O66" t="str">
            <v>燃气热泵空调室外机和室内机（变频多联式空调器（暗藏管道式））拆除技术服务合同</v>
          </cell>
        </row>
        <row r="66">
          <cell r="Z66" t="str">
            <v>销售合同20200724000052</v>
          </cell>
        </row>
        <row r="67">
          <cell r="N67" t="str">
            <v>P20220610-000538</v>
          </cell>
          <cell r="O67" t="str">
            <v>1号机组显示屏维修</v>
          </cell>
        </row>
        <row r="67">
          <cell r="Z67" t="str">
            <v>销售合同20200724000053</v>
          </cell>
        </row>
        <row r="68">
          <cell r="N68" t="str">
            <v>P20220610-000537</v>
          </cell>
          <cell r="O68" t="str">
            <v>溴化锂溶液添加</v>
          </cell>
        </row>
        <row r="68">
          <cell r="Z68" t="str">
            <v>销售合同20200727000055</v>
          </cell>
        </row>
        <row r="69">
          <cell r="N69" t="str">
            <v>P20220610-000536</v>
          </cell>
          <cell r="O69" t="str">
            <v>机组年度维保</v>
          </cell>
        </row>
        <row r="69">
          <cell r="Z69" t="str">
            <v>销售合同20200727000056</v>
          </cell>
        </row>
        <row r="70">
          <cell r="N70" t="str">
            <v>P20220610-000535</v>
          </cell>
          <cell r="O70" t="str">
            <v>锅炉年度维保</v>
          </cell>
        </row>
        <row r="70">
          <cell r="Z70" t="str">
            <v>销售合同20200728000057</v>
          </cell>
        </row>
        <row r="71">
          <cell r="N71" t="str">
            <v>P20220610-000534</v>
          </cell>
          <cell r="O71" t="str">
            <v>燃气直燃型溴化锂吸收式冷温水机组年度保养、冷却塔制冷季保养和冷却水水质稳定处理技术服务</v>
          </cell>
        </row>
        <row r="71">
          <cell r="Z71" t="str">
            <v>销售合同20200729000058</v>
          </cell>
        </row>
        <row r="72">
          <cell r="N72" t="str">
            <v>P20220610-000533</v>
          </cell>
          <cell r="O72" t="str">
            <v>直燃机组年度维保</v>
          </cell>
        </row>
        <row r="72">
          <cell r="Z72" t="str">
            <v>销售合同20200731000059</v>
          </cell>
        </row>
        <row r="73">
          <cell r="N73" t="str">
            <v>P20220610-000532</v>
          </cell>
          <cell r="O73" t="str">
            <v>采购冷却塔填料化学清洗药剂</v>
          </cell>
        </row>
        <row r="73">
          <cell r="Z73" t="str">
            <v>销售合同20200801000060</v>
          </cell>
        </row>
        <row r="74">
          <cell r="N74" t="str">
            <v>P20220610-000531</v>
          </cell>
          <cell r="O74" t="str">
            <v>配件采购2365</v>
          </cell>
        </row>
        <row r="74">
          <cell r="Z74" t="str">
            <v>销售合同20200803000061</v>
          </cell>
        </row>
        <row r="75">
          <cell r="N75" t="str">
            <v>P20220610-000530</v>
          </cell>
          <cell r="O75" t="str">
            <v>四惠国粹苑直燃机年度维护保养</v>
          </cell>
        </row>
        <row r="75">
          <cell r="Z75" t="str">
            <v>销售合同20200803000062</v>
          </cell>
        </row>
        <row r="76">
          <cell r="N76" t="str">
            <v>P20220610-000529</v>
          </cell>
          <cell r="O76" t="str">
            <v>2018-2020年中央空调年度维保</v>
          </cell>
        </row>
        <row r="76">
          <cell r="Z76" t="str">
            <v>销售合同20200803000063</v>
          </cell>
        </row>
        <row r="77">
          <cell r="N77" t="str">
            <v>P20220610-000528</v>
          </cell>
          <cell r="O77" t="str">
            <v>2019-2020年四惠国粹苑机组年度维保</v>
          </cell>
        </row>
        <row r="77">
          <cell r="Z77" t="str">
            <v>销售合同20200804000064</v>
          </cell>
        </row>
        <row r="78">
          <cell r="N78" t="str">
            <v>P20220610-000527</v>
          </cell>
          <cell r="O78" t="str">
            <v>2019-2020年通惠大厦机组年度维保</v>
          </cell>
        </row>
        <row r="78">
          <cell r="Z78" t="str">
            <v>销售合同20200804000065</v>
          </cell>
        </row>
        <row r="79">
          <cell r="N79" t="str">
            <v>P20220610-000526</v>
          </cell>
          <cell r="O79" t="str">
            <v>2020-2021年通惠大厦机组维保</v>
          </cell>
        </row>
        <row r="79">
          <cell r="Z79" t="str">
            <v>销售合同20200804000066</v>
          </cell>
        </row>
        <row r="80">
          <cell r="N80" t="str">
            <v>P20220610-000525</v>
          </cell>
          <cell r="O80" t="str">
            <v>20200810更换1#机溶液泵及检漏补漏</v>
          </cell>
        </row>
        <row r="80">
          <cell r="Z80" t="str">
            <v>销售合同20200810000067</v>
          </cell>
        </row>
        <row r="81">
          <cell r="N81" t="str">
            <v>P20220610-000524</v>
          </cell>
          <cell r="O81" t="str">
            <v>2020电制冷机组年维保服务</v>
          </cell>
        </row>
        <row r="81">
          <cell r="Z81" t="str">
            <v>销售合同20200811000068</v>
          </cell>
        </row>
        <row r="82">
          <cell r="N82" t="str">
            <v>P20220610-000523</v>
          </cell>
          <cell r="O82" t="str">
            <v>2020机组高发采暖换热器更换换热管</v>
          </cell>
        </row>
        <row r="82">
          <cell r="Z82" t="str">
            <v>销售合同20200811000069</v>
          </cell>
        </row>
        <row r="83">
          <cell r="N83" t="str">
            <v>P20220610-000522</v>
          </cell>
          <cell r="O83" t="str">
            <v>鼎昆大厦直燃机销售和安装</v>
          </cell>
        </row>
        <row r="83">
          <cell r="Z83" t="str">
            <v>销售合同20200812000070</v>
          </cell>
        </row>
        <row r="84">
          <cell r="N84" t="str">
            <v>P20220610-000521</v>
          </cell>
          <cell r="O84" t="str">
            <v>燃气过滤器销售</v>
          </cell>
        </row>
        <row r="84">
          <cell r="Z84" t="str">
            <v>销售合同20200812000071</v>
          </cell>
        </row>
        <row r="85">
          <cell r="N85" t="str">
            <v>P20220610-000520</v>
          </cell>
          <cell r="O85" t="str">
            <v>2020-2021年机组维保</v>
          </cell>
        </row>
        <row r="85">
          <cell r="Z85" t="str">
            <v>销售合同20200813000072</v>
          </cell>
        </row>
        <row r="86">
          <cell r="N86" t="str">
            <v>P20220610-000519</v>
          </cell>
          <cell r="O86" t="str">
            <v>北四 3 台冷水机组 2020 年年度维护保养服务合同</v>
          </cell>
        </row>
        <row r="86">
          <cell r="Z86" t="str">
            <v>销售合同20200820000073</v>
          </cell>
        </row>
        <row r="87">
          <cell r="N87" t="str">
            <v>P20220610-000518</v>
          </cell>
          <cell r="O87" t="str">
            <v>202008 1#机组检漏补漏报价单</v>
          </cell>
        </row>
        <row r="87">
          <cell r="Z87" t="str">
            <v>销售合同20200821000074</v>
          </cell>
        </row>
        <row r="88">
          <cell r="N88" t="str">
            <v>P20220610-000517</v>
          </cell>
          <cell r="O88" t="str">
            <v>东方梅地亚中心空调合同能源管理合同</v>
          </cell>
        </row>
        <row r="88">
          <cell r="Z88" t="str">
            <v>销售合同20200824000075</v>
          </cell>
        </row>
        <row r="89">
          <cell r="N89" t="str">
            <v>P20220610-000516</v>
          </cell>
          <cell r="O89" t="str">
            <v>2020-20211台LG直燃机年度维保</v>
          </cell>
        </row>
        <row r="89">
          <cell r="Z89" t="str">
            <v>销售合同20200827000076</v>
          </cell>
        </row>
        <row r="90">
          <cell r="N90" t="str">
            <v>P20220610-000515</v>
          </cell>
          <cell r="O90" t="str">
            <v>国祥蒸发冷螺杆机1台置换格力冷风模块3台合同</v>
          </cell>
        </row>
        <row r="90">
          <cell r="Z90" t="str">
            <v>销售合同20200827000077</v>
          </cell>
        </row>
        <row r="91">
          <cell r="N91" t="str">
            <v>P20220610-000514</v>
          </cell>
          <cell r="O91" t="str">
            <v>2020082#机组主板维修</v>
          </cell>
        </row>
        <row r="91">
          <cell r="Z91" t="str">
            <v>销售合同20200828000078</v>
          </cell>
        </row>
        <row r="92">
          <cell r="N92" t="str">
            <v>P20220610-000513</v>
          </cell>
          <cell r="O92" t="str">
            <v>2020年焚烧炉减速器维修</v>
          </cell>
        </row>
        <row r="92">
          <cell r="Z92" t="str">
            <v>销售合同20200901000079</v>
          </cell>
        </row>
        <row r="93">
          <cell r="N93" t="str">
            <v>P20220610-000512</v>
          </cell>
          <cell r="O93" t="str">
            <v>冷却泵节电合同能源管理</v>
          </cell>
        </row>
        <row r="93">
          <cell r="Z93" t="str">
            <v>销售合同20200902000080</v>
          </cell>
        </row>
        <row r="94">
          <cell r="N94" t="str">
            <v>P20220610-000511</v>
          </cell>
          <cell r="O94" t="str">
            <v>冷温水泵节电合同能源管理合同</v>
          </cell>
        </row>
        <row r="94">
          <cell r="Z94" t="str">
            <v>销售合同20200902000081</v>
          </cell>
        </row>
        <row r="95">
          <cell r="N95" t="str">
            <v>P20220610-000510</v>
          </cell>
          <cell r="O95" t="str">
            <v>2020年水泵更换水封</v>
          </cell>
        </row>
        <row r="95">
          <cell r="Z95" t="str">
            <v>销售合同20200904000082</v>
          </cell>
        </row>
        <row r="96">
          <cell r="N96" t="str">
            <v>P20220610-000509</v>
          </cell>
          <cell r="O96" t="str">
            <v>2017年-2027年东方梅地亚中心A座四层办公区制冷和供暖合同</v>
          </cell>
        </row>
        <row r="96">
          <cell r="Z96" t="str">
            <v>销售合同20200907000083</v>
          </cell>
        </row>
        <row r="97">
          <cell r="N97" t="str">
            <v>P20220610-000508</v>
          </cell>
          <cell r="O97" t="str">
            <v>宇达创意中心供暖服务合同能源管理合同</v>
          </cell>
        </row>
        <row r="97">
          <cell r="Z97" t="str">
            <v>销售合同20200907000084</v>
          </cell>
        </row>
        <row r="98">
          <cell r="N98" t="str">
            <v>P20220610-000507</v>
          </cell>
          <cell r="O98" t="str">
            <v>燃气直燃型溴化锂吸收式冷温水机组、输配系统及冷却塔和水质稳定处理年度保养技术服务</v>
          </cell>
        </row>
        <row r="98">
          <cell r="Z98" t="str">
            <v>销售合同20200907000085</v>
          </cell>
        </row>
        <row r="99">
          <cell r="N99" t="str">
            <v>P20220610-000506</v>
          </cell>
          <cell r="O99" t="str">
            <v>2020-2021年度机组维保</v>
          </cell>
        </row>
        <row r="99">
          <cell r="Z99" t="str">
            <v>销售合同20200908000086</v>
          </cell>
        </row>
        <row r="100">
          <cell r="N100" t="str">
            <v>P20220610-000505</v>
          </cell>
          <cell r="O100" t="str">
            <v>主板采购</v>
          </cell>
        </row>
        <row r="100">
          <cell r="Z100" t="str">
            <v>销售合同20200909000087</v>
          </cell>
        </row>
        <row r="101">
          <cell r="N101" t="str">
            <v>P20220610-000504</v>
          </cell>
          <cell r="O101" t="str">
            <v>2020-2021设备修理维保合同</v>
          </cell>
        </row>
        <row r="101">
          <cell r="Z101" t="str">
            <v>销售合同20200916000088</v>
          </cell>
        </row>
        <row r="102">
          <cell r="N102" t="str">
            <v>P20220610-000503</v>
          </cell>
          <cell r="O102" t="str">
            <v>2020-2021年度天津班尼路时尚基地直燃机保养</v>
          </cell>
        </row>
        <row r="102">
          <cell r="Z102" t="str">
            <v>销售合同20200917000089</v>
          </cell>
        </row>
        <row r="103">
          <cell r="N103" t="str">
            <v>P20220610-000502</v>
          </cell>
          <cell r="O103" t="str">
            <v>2020-2021年太宫酒店锅炉年度保养技术服务</v>
          </cell>
        </row>
        <row r="103">
          <cell r="Z103" t="str">
            <v>销售合同20200921000090</v>
          </cell>
        </row>
        <row r="104">
          <cell r="N104" t="str">
            <v>P20220610-000501</v>
          </cell>
          <cell r="O104" t="str">
            <v>2020-2021年直燃机和真空锅炉年度保养技术</v>
          </cell>
        </row>
        <row r="104">
          <cell r="Z104" t="str">
            <v>销售合同20200927000091</v>
          </cell>
        </row>
        <row r="105">
          <cell r="N105" t="str">
            <v>P20220610-000500</v>
          </cell>
          <cell r="O105" t="str">
            <v>机组检漏补漏</v>
          </cell>
        </row>
        <row r="105">
          <cell r="Z105" t="str">
            <v>销售合同20200927000092</v>
          </cell>
        </row>
        <row r="106">
          <cell r="N106" t="str">
            <v>P20220610-000499</v>
          </cell>
          <cell r="O106" t="str">
            <v>直燃机系统设备销售合同</v>
          </cell>
        </row>
        <row r="106">
          <cell r="Z106" t="str">
            <v>销售合同20201007000093</v>
          </cell>
        </row>
        <row r="107">
          <cell r="N107" t="str">
            <v>P20220610-000498</v>
          </cell>
          <cell r="O107" t="str">
            <v>20200915制冷剂销售</v>
          </cell>
        </row>
        <row r="107">
          <cell r="Z107" t="str">
            <v>销售合同20201010000094</v>
          </cell>
        </row>
        <row r="108">
          <cell r="N108" t="str">
            <v>P20220610-000497</v>
          </cell>
          <cell r="O108" t="str">
            <v>2020年101#机组检漏补漏，部件更换维修</v>
          </cell>
        </row>
        <row r="108">
          <cell r="Z108" t="str">
            <v>销售合同20201010000095</v>
          </cell>
        </row>
        <row r="109">
          <cell r="N109" t="str">
            <v>P20220610-000496</v>
          </cell>
          <cell r="O109" t="str">
            <v>2020年201#机组检漏补漏，部件更换维修</v>
          </cell>
        </row>
        <row r="109">
          <cell r="Z109" t="str">
            <v>销售合同20201010000096</v>
          </cell>
        </row>
        <row r="110">
          <cell r="N110" t="str">
            <v>P20220610-000495</v>
          </cell>
          <cell r="O110" t="str">
            <v>中泽农2020-2021年度直燃机年度维保</v>
          </cell>
        </row>
        <row r="110">
          <cell r="Z110" t="str">
            <v>销售合同20201010000097</v>
          </cell>
        </row>
        <row r="111">
          <cell r="N111" t="str">
            <v>P20220610-000494</v>
          </cell>
          <cell r="O111" t="str">
            <v>2028年-2030年中央空调节能改造合同延续补充协议</v>
          </cell>
        </row>
        <row r="111">
          <cell r="Z111" t="str">
            <v>销售合同20201012000098</v>
          </cell>
        </row>
        <row r="112">
          <cell r="N112" t="str">
            <v>P20220610-000493</v>
          </cell>
          <cell r="O112" t="str">
            <v>2020直燃机溴化锂溶液过滤技术服务合同</v>
          </cell>
        </row>
        <row r="112">
          <cell r="Z112" t="str">
            <v>销售合同20201014000100</v>
          </cell>
        </row>
        <row r="113">
          <cell r="N113" t="str">
            <v>P20220610-000492</v>
          </cell>
          <cell r="O113" t="str">
            <v>中泽农2019-2020年度直燃机年度维保</v>
          </cell>
        </row>
        <row r="113">
          <cell r="Z113" t="str">
            <v>销售合同20201015000101</v>
          </cell>
        </row>
        <row r="114">
          <cell r="N114" t="str">
            <v>P20220610-000491</v>
          </cell>
          <cell r="O114" t="str">
            <v>冬季供暖合同能源管理合同</v>
          </cell>
        </row>
        <row r="114">
          <cell r="Z114" t="str">
            <v>销售合同20201016000102</v>
          </cell>
        </row>
        <row r="115">
          <cell r="N115" t="str">
            <v>P20220610-000490</v>
          </cell>
          <cell r="O115" t="str">
            <v>2020螺杆式水冷冷水机组逆流冷却塔保养</v>
          </cell>
        </row>
        <row r="115">
          <cell r="Z115" t="str">
            <v>销售合同20201019000103</v>
          </cell>
        </row>
        <row r="116">
          <cell r="N116" t="str">
            <v>P20220610-000489</v>
          </cell>
          <cell r="O116" t="str">
            <v>2019-2020皇城国际真空锅炉年度保养合同</v>
          </cell>
        </row>
        <row r="116">
          <cell r="Z116" t="str">
            <v>销售合同20201020000104</v>
          </cell>
        </row>
        <row r="117">
          <cell r="N117" t="str">
            <v>P20220610-000488</v>
          </cell>
          <cell r="O117" t="str">
            <v>2018年香岩寺医药产业园亚太螺杆机组大修</v>
          </cell>
        </row>
        <row r="117">
          <cell r="Z117" t="str">
            <v>销售合同20201021000105</v>
          </cell>
        </row>
        <row r="118">
          <cell r="N118" t="str">
            <v>P20220610-000487</v>
          </cell>
          <cell r="O118" t="str">
            <v>2020-2021离心机年度保养合同</v>
          </cell>
        </row>
        <row r="118">
          <cell r="Z118" t="str">
            <v>销售合同20201021000106</v>
          </cell>
        </row>
        <row r="119">
          <cell r="N119" t="str">
            <v>P20220610-000486</v>
          </cell>
          <cell r="O119" t="str">
            <v>2018年香岩寺定压补水罐内胆更换技术服务合同</v>
          </cell>
        </row>
        <row r="119">
          <cell r="Z119" t="str">
            <v>销售合同20201021000107</v>
          </cell>
        </row>
        <row r="120">
          <cell r="N120" t="str">
            <v>P20220610-000485</v>
          </cell>
          <cell r="O120" t="str">
            <v>2020年度北京医院2#直燃机大修</v>
          </cell>
        </row>
        <row r="120">
          <cell r="Z120" t="str">
            <v>销售合同20201021000108</v>
          </cell>
        </row>
        <row r="121">
          <cell r="N121" t="str">
            <v>P20220610-000484</v>
          </cell>
          <cell r="O121" t="str">
            <v>2019年北京聚佳豪庭酒店管理有限公司溴化锂直燃机维修合同</v>
          </cell>
        </row>
        <row r="121">
          <cell r="Z121" t="str">
            <v>销售合同20201021000109</v>
          </cell>
        </row>
        <row r="122">
          <cell r="N122" t="str">
            <v>P20220610-000483</v>
          </cell>
          <cell r="O122" t="str">
            <v>空调冷温水管道改造安装合同</v>
          </cell>
        </row>
        <row r="122">
          <cell r="Z122" t="str">
            <v>销售合同20201021000110</v>
          </cell>
        </row>
        <row r="123">
          <cell r="N123" t="str">
            <v>P20220610-000482</v>
          </cell>
          <cell r="O123" t="str">
            <v>2020年天津天保能源四台冷却塔填料更换合同</v>
          </cell>
        </row>
        <row r="123">
          <cell r="Z123" t="str">
            <v>销售合同20201021000111</v>
          </cell>
        </row>
        <row r="124">
          <cell r="N124" t="str">
            <v>P20220610-000481</v>
          </cell>
          <cell r="O124" t="str">
            <v>2017年北京医院三号直燃机大修合同</v>
          </cell>
        </row>
        <row r="124">
          <cell r="Z124" t="str">
            <v>销售合同20201021000112</v>
          </cell>
        </row>
        <row r="125">
          <cell r="N125" t="str">
            <v>P20220610-000480</v>
          </cell>
          <cell r="O125" t="str">
            <v>2018年北京医院1#2#直燃机维修项目</v>
          </cell>
        </row>
        <row r="125">
          <cell r="Z125" t="str">
            <v>销售合同20201021000113</v>
          </cell>
        </row>
        <row r="126">
          <cell r="N126" t="str">
            <v>P20220610-000479</v>
          </cell>
          <cell r="O126" t="str">
            <v>2020-2021年直燃机年度保养技术服务合同</v>
          </cell>
        </row>
        <row r="126">
          <cell r="Z126" t="str">
            <v>销售合同20201022000114</v>
          </cell>
        </row>
        <row r="127">
          <cell r="N127" t="str">
            <v>P20220610-000478</v>
          </cell>
          <cell r="O127" t="str">
            <v>2019-2020年离心机年度保养合同</v>
          </cell>
        </row>
        <row r="127">
          <cell r="Z127" t="str">
            <v>销售合同20201022000115</v>
          </cell>
        </row>
        <row r="128">
          <cell r="N128" t="str">
            <v>P20220610-000477</v>
          </cell>
          <cell r="O128" t="str">
            <v>2018年龙德广场中央空调节能改造工程</v>
          </cell>
        </row>
        <row r="128">
          <cell r="Z128" t="str">
            <v>销售合同20201022000116</v>
          </cell>
        </row>
        <row r="129">
          <cell r="N129" t="str">
            <v>P20220610-000476</v>
          </cell>
          <cell r="O129" t="str">
            <v>溴化锂制冷机维护保养合同</v>
          </cell>
        </row>
        <row r="129">
          <cell r="Z129" t="str">
            <v>销售合同20201023000117</v>
          </cell>
        </row>
        <row r="130">
          <cell r="N130" t="str">
            <v>P20220610-000475</v>
          </cell>
          <cell r="O130" t="str">
            <v>2019-2020直燃机年度保养技术服务合同</v>
          </cell>
        </row>
        <row r="130">
          <cell r="Z130" t="str">
            <v>销售合同20201026000118</v>
          </cell>
        </row>
        <row r="131">
          <cell r="N131" t="str">
            <v>P20220610-000474</v>
          </cell>
          <cell r="O131" t="str">
            <v>20201028 制冷剂销售</v>
          </cell>
        </row>
        <row r="131">
          <cell r="Z131" t="str">
            <v>销售合同20201028000119</v>
          </cell>
        </row>
        <row r="132">
          <cell r="N132" t="str">
            <v>P20220610-000473</v>
          </cell>
          <cell r="O132" t="str">
            <v>20201029   2#机组触摸屏维修</v>
          </cell>
        </row>
        <row r="132">
          <cell r="Z132" t="str">
            <v>销售合同20201029000120</v>
          </cell>
        </row>
        <row r="133">
          <cell r="N133" t="str">
            <v>P20220610-000472</v>
          </cell>
          <cell r="O133" t="str">
            <v>2020年电池台架风冷机蒸发器更换、支架安装工程</v>
          </cell>
        </row>
        <row r="133">
          <cell r="Z133" t="str">
            <v>销售合同20201030000121</v>
          </cell>
        </row>
        <row r="134">
          <cell r="N134" t="str">
            <v>P20220610-000471</v>
          </cell>
          <cell r="O134" t="str">
            <v>2020年电子城·科技大厦空调新风机组维保合同</v>
          </cell>
        </row>
        <row r="134">
          <cell r="Z134" t="str">
            <v>销售合同20201103000122</v>
          </cell>
        </row>
        <row r="135">
          <cell r="N135" t="str">
            <v>P20220610-000470</v>
          </cell>
          <cell r="O135" t="str">
            <v>2020年信威大厦项目2#机组更换部件</v>
          </cell>
        </row>
        <row r="135">
          <cell r="Z135" t="str">
            <v>销售合同20201103000123</v>
          </cell>
        </row>
        <row r="136">
          <cell r="N136" t="str">
            <v>P20220610-000469</v>
          </cell>
          <cell r="O136" t="str">
            <v>2020年1月华电工程大厦2#直燃机燃烧机光敏电阻检测眼更换项目报价</v>
          </cell>
        </row>
        <row r="136">
          <cell r="Z136" t="str">
            <v>销售合同20201104000124</v>
          </cell>
        </row>
        <row r="137">
          <cell r="N137" t="str">
            <v>P20220610-000468</v>
          </cell>
          <cell r="O137" t="str">
            <v>2020-2021年环境大厦 直燃机年度维保技术服务合同</v>
          </cell>
        </row>
        <row r="137">
          <cell r="Z137" t="str">
            <v>销售合同20201104000125</v>
          </cell>
        </row>
        <row r="138">
          <cell r="N138" t="str">
            <v>P20220610-000467</v>
          </cell>
          <cell r="O138" t="str">
            <v>西直门华电大厦2020-2021年度直燃机年度维保</v>
          </cell>
        </row>
        <row r="138">
          <cell r="Z138" t="str">
            <v>销售合同20201104000126</v>
          </cell>
        </row>
        <row r="139">
          <cell r="N139" t="str">
            <v>P20220610-000466</v>
          </cell>
          <cell r="O139" t="str">
            <v>2020-2021年度 十八区可味美食城二期 直燃机年度维保服务合同</v>
          </cell>
        </row>
        <row r="139">
          <cell r="Z139" t="str">
            <v>销售合同20201105000127</v>
          </cell>
        </row>
        <row r="140">
          <cell r="N140" t="str">
            <v>P20220610-000465</v>
          </cell>
          <cell r="O140" t="str">
            <v>20201106望京万科项目水泵更换维修</v>
          </cell>
        </row>
        <row r="140">
          <cell r="Z140" t="str">
            <v>销售合同20201106000128</v>
          </cell>
        </row>
        <row r="141">
          <cell r="N141" t="str">
            <v>P20220610-000464</v>
          </cell>
          <cell r="O141" t="str">
            <v>2020年发电厂机组大修</v>
          </cell>
        </row>
        <row r="141">
          <cell r="Z141" t="str">
            <v>销售合同20201106000129</v>
          </cell>
        </row>
        <row r="142">
          <cell r="N142" t="str">
            <v>P20220610-000463</v>
          </cell>
          <cell r="O142" t="str">
            <v>2019年机关办公区动力中心直燃机修理修缮合同-主体变更协议</v>
          </cell>
        </row>
        <row r="142">
          <cell r="Z142" t="str">
            <v>销售合同20201111000130</v>
          </cell>
        </row>
        <row r="143">
          <cell r="N143" t="str">
            <v>P20220610-000462</v>
          </cell>
          <cell r="O143" t="str">
            <v>2019年机关办公区动力中心直燃机修理修缮合同（85475.00元）</v>
          </cell>
        </row>
        <row r="143">
          <cell r="Z143" t="str">
            <v>销售合同20201111000131</v>
          </cell>
        </row>
        <row r="144">
          <cell r="N144" t="str">
            <v>P20220610-000461</v>
          </cell>
          <cell r="O144" t="str">
            <v>2019年中国石油公司-机关办公区动力中心直燃机修理修缮合同（85475.00元）</v>
          </cell>
        </row>
        <row r="144">
          <cell r="Z144" t="str">
            <v>销售合同20201111000132</v>
          </cell>
        </row>
        <row r="145">
          <cell r="N145" t="str">
            <v>P20220610-000460</v>
          </cell>
          <cell r="O145" t="str">
            <v>2020111#机组更换溶液泵及检漏补漏报价单</v>
          </cell>
        </row>
        <row r="145">
          <cell r="Z145" t="str">
            <v>销售合同20201112000133</v>
          </cell>
        </row>
        <row r="146">
          <cell r="N146" t="str">
            <v>P20220610-000459</v>
          </cell>
          <cell r="O146" t="str">
            <v>20201110南山热电厂-冷热电设备大修工程合同</v>
          </cell>
        </row>
        <row r="146">
          <cell r="Z146" t="str">
            <v>销售合同20201112000134</v>
          </cell>
        </row>
        <row r="147">
          <cell r="N147" t="str">
            <v>P20220610-000458</v>
          </cell>
          <cell r="O147" t="str">
            <v>20201027 立业大厦项目 空调冷暖水管道改造合同-补充协议（18019.88）</v>
          </cell>
        </row>
        <row r="147">
          <cell r="Z147" t="str">
            <v>销售合同20201116000135</v>
          </cell>
        </row>
        <row r="148">
          <cell r="N148" t="str">
            <v>P20220610-000457</v>
          </cell>
          <cell r="O148" t="str">
            <v>2020-2021  直燃机等年度保养技术服务合同（69000元）</v>
          </cell>
        </row>
        <row r="148">
          <cell r="Z148" t="str">
            <v>销售合同20201117000136</v>
          </cell>
        </row>
        <row r="149">
          <cell r="N149" t="str">
            <v>P20220610-000456</v>
          </cell>
          <cell r="O149" t="str">
            <v>2020年真空锅炉买卖合同</v>
          </cell>
        </row>
        <row r="149">
          <cell r="Z149" t="str">
            <v>销售合同20201119000137</v>
          </cell>
        </row>
        <row r="150">
          <cell r="N150" t="str">
            <v>P20220610-000455</v>
          </cell>
          <cell r="O150" t="str">
            <v>2020-2021富地广场项目空调机组保养合同（55500）</v>
          </cell>
        </row>
        <row r="150">
          <cell r="Z150" t="str">
            <v>销售合同20201120000138</v>
          </cell>
        </row>
        <row r="151">
          <cell r="N151" t="str">
            <v>P20220610-000454</v>
          </cell>
          <cell r="O151" t="str">
            <v>2020年富地项目多联机添加制冷剂</v>
          </cell>
        </row>
        <row r="151">
          <cell r="Z151" t="str">
            <v>销售合同20201123000139</v>
          </cell>
        </row>
        <row r="152">
          <cell r="N152" t="str">
            <v>P20220610-000453</v>
          </cell>
          <cell r="O152" t="str">
            <v>20200101变频器更换报价单（5000）</v>
          </cell>
        </row>
        <row r="152">
          <cell r="Z152" t="str">
            <v>销售合同20201123000140</v>
          </cell>
        </row>
        <row r="153">
          <cell r="N153" t="str">
            <v>P20220610-000452</v>
          </cell>
          <cell r="O153" t="str">
            <v>2021年度直燃型冷热水机组 维护保养服务合同</v>
          </cell>
        </row>
        <row r="153">
          <cell r="Z153" t="str">
            <v>销售合同20201123000142</v>
          </cell>
        </row>
        <row r="154">
          <cell r="N154" t="str">
            <v>P20220610-000451</v>
          </cell>
          <cell r="O154" t="str">
            <v>2020年3月劝宝新都汇购物中心 直燃机触摸屏更换、检漏项目</v>
          </cell>
        </row>
        <row r="154">
          <cell r="Z154" t="str">
            <v>销售合同20201124000143</v>
          </cell>
        </row>
        <row r="155">
          <cell r="N155" t="str">
            <v>P20220610-000450</v>
          </cell>
          <cell r="O155" t="str">
            <v>20200221 中央空调托管运行及年度维保技术服务合同（199600）</v>
          </cell>
        </row>
        <row r="155">
          <cell r="Z155" t="str">
            <v>销售合同20201124000144</v>
          </cell>
        </row>
        <row r="156">
          <cell r="N156" t="str">
            <v>P20220610-000449</v>
          </cell>
          <cell r="O156" t="str">
            <v>20200302 1台真空泵更换报价单（9900）</v>
          </cell>
        </row>
        <row r="156">
          <cell r="Z156" t="str">
            <v>销售合同20201124000145</v>
          </cell>
        </row>
        <row r="157">
          <cell r="N157" t="str">
            <v>P20220610-000448</v>
          </cell>
          <cell r="O157" t="str">
            <v>20200315 2台双良溴冷机铜管检漏补漏项目（6000）</v>
          </cell>
        </row>
        <row r="157">
          <cell r="Z157" t="str">
            <v>销售合同20201125000146</v>
          </cell>
        </row>
        <row r="158">
          <cell r="N158" t="str">
            <v>P20220610-000447</v>
          </cell>
          <cell r="O158" t="str">
            <v>20200210制冷机组采购安装合同（3106943.18）</v>
          </cell>
        </row>
        <row r="158">
          <cell r="Z158" t="str">
            <v>销售合同20201125000147</v>
          </cell>
        </row>
        <row r="159">
          <cell r="N159" t="str">
            <v>P20220610-000446</v>
          </cell>
          <cell r="O159" t="str">
            <v>2019-2020年度  夏季中央空调、冬季供暖及生活水系统设备维保服务合同</v>
          </cell>
        </row>
        <row r="159">
          <cell r="Z159" t="str">
            <v>销售合同20201125000148</v>
          </cell>
        </row>
        <row r="160">
          <cell r="N160" t="str">
            <v>P20220610-000445</v>
          </cell>
          <cell r="O160" t="str">
            <v>20200317 冷热电设备大修工程合同</v>
          </cell>
        </row>
        <row r="160">
          <cell r="Z160" t="str">
            <v>销售合同20201125000149</v>
          </cell>
        </row>
        <row r="161">
          <cell r="N161" t="str">
            <v>P20220610-000444</v>
          </cell>
          <cell r="O161" t="str">
            <v>20200408 东城法院南区远大直燃机年度维保合同（16000）</v>
          </cell>
        </row>
        <row r="161">
          <cell r="Z161" t="str">
            <v>销售合同20201126000151</v>
          </cell>
        </row>
        <row r="162">
          <cell r="N162" t="str">
            <v>P20220610-000443</v>
          </cell>
          <cell r="O162" t="str">
            <v>2020-2021 风冷活塞机等空调设备清洗及年度维保合同（69000）</v>
          </cell>
        </row>
        <row r="162">
          <cell r="Z162" t="str">
            <v>销售合同20201126000152</v>
          </cell>
        </row>
        <row r="163">
          <cell r="N163" t="str">
            <v>P20220610-000442</v>
          </cell>
          <cell r="O163" t="str">
            <v>2020-2021年度空气源热泵购销合同（134950）</v>
          </cell>
        </row>
        <row r="163">
          <cell r="Z163" t="str">
            <v>销售合同20201126000153</v>
          </cell>
        </row>
        <row r="164">
          <cell r="N164" t="str">
            <v>P20220610-000441</v>
          </cell>
          <cell r="O164" t="str">
            <v>2020-2021年度 北京华澳中心锅炉房运行、维保服务合同</v>
          </cell>
        </row>
        <row r="164">
          <cell r="Z164" t="str">
            <v>销售合同20201130000154</v>
          </cell>
        </row>
        <row r="165">
          <cell r="N165" t="str">
            <v>P20220610-000440</v>
          </cell>
          <cell r="O165" t="str">
            <v>2020-2021 中央空调年度维保合同</v>
          </cell>
        </row>
        <row r="165">
          <cell r="Z165" t="str">
            <v>销售合同20201130000155</v>
          </cell>
        </row>
        <row r="166">
          <cell r="N166" t="str">
            <v>P20220610-000439</v>
          </cell>
          <cell r="O166" t="str">
            <v>20200403空气源热泵机组漏氟维修</v>
          </cell>
        </row>
        <row r="166">
          <cell r="Z166" t="str">
            <v>销售合同20201130000156</v>
          </cell>
        </row>
        <row r="167">
          <cell r="N167" t="str">
            <v>P20220610-000438</v>
          </cell>
          <cell r="O167" t="str">
            <v>20200409  减速机和轮盘更换报价单</v>
          </cell>
        </row>
        <row r="167">
          <cell r="Z167" t="str">
            <v>销售合同20201201000157</v>
          </cell>
        </row>
        <row r="168">
          <cell r="N168" t="str">
            <v>P20220610-000437</v>
          </cell>
          <cell r="O168" t="str">
            <v>2020-2021年度  直燃机年度保养服务合同</v>
          </cell>
        </row>
        <row r="168">
          <cell r="Z168" t="str">
            <v>销售合同20201201000158</v>
          </cell>
        </row>
        <row r="169">
          <cell r="N169" t="str">
            <v>P20220610-000436</v>
          </cell>
          <cell r="O169" t="str">
            <v>2020-2021直燃机年度保养技术服务</v>
          </cell>
        </row>
        <row r="169">
          <cell r="Z169" t="str">
            <v>销售合同20201202000159</v>
          </cell>
        </row>
        <row r="170">
          <cell r="N170" t="str">
            <v>P20220610-000435</v>
          </cell>
          <cell r="O170" t="str">
            <v>2019-2020天信亮酒店螺杆机技术维保</v>
          </cell>
        </row>
        <row r="170">
          <cell r="Z170" t="str">
            <v>销售合同20201203000160</v>
          </cell>
        </row>
        <row r="171">
          <cell r="N171" t="str">
            <v>P20220610-000434</v>
          </cell>
          <cell r="O171" t="str">
            <v>2020年3#机组检漏</v>
          </cell>
        </row>
        <row r="171">
          <cell r="Z171" t="str">
            <v>销售合同20201203000161</v>
          </cell>
        </row>
        <row r="172">
          <cell r="N172" t="str">
            <v>P20220610-000433</v>
          </cell>
          <cell r="O172" t="str">
            <v>20201029机组触摸屏维修</v>
          </cell>
        </row>
        <row r="172">
          <cell r="Z172" t="str">
            <v>销售合同20201203000163</v>
          </cell>
        </row>
        <row r="173">
          <cell r="N173" t="str">
            <v>P20220610-000432</v>
          </cell>
          <cell r="O173" t="str">
            <v>20191105 锅炉保养服务点火器更换报价单</v>
          </cell>
        </row>
        <row r="173">
          <cell r="Z173" t="str">
            <v>销售合同20201203000164</v>
          </cell>
        </row>
        <row r="174">
          <cell r="N174" t="str">
            <v>P20220610-000431</v>
          </cell>
          <cell r="O174" t="str">
            <v>直燃机吸收器和冷凝器 化学清洗及水处理服务</v>
          </cell>
        </row>
        <row r="174">
          <cell r="Z174" t="str">
            <v>销售合同20201203000165</v>
          </cell>
        </row>
        <row r="175">
          <cell r="N175" t="str">
            <v>P20220610-000430</v>
          </cell>
          <cell r="O175" t="str">
            <v>20200415 直燃机年度保养技术服务合同</v>
          </cell>
        </row>
        <row r="175">
          <cell r="Z175" t="str">
            <v>销售合同20201203000166</v>
          </cell>
        </row>
        <row r="176">
          <cell r="N176" t="str">
            <v>P20220610-000429</v>
          </cell>
          <cell r="O176" t="str">
            <v>20200415 风管清洗消毒服务合同</v>
          </cell>
        </row>
        <row r="176">
          <cell r="Z176" t="str">
            <v>销售合同20201203000167</v>
          </cell>
        </row>
        <row r="177">
          <cell r="N177" t="str">
            <v>P20220610-000428</v>
          </cell>
          <cell r="O177" t="str">
            <v>20200427 螺杆式制冷压缩机维修服务合同</v>
          </cell>
        </row>
        <row r="177">
          <cell r="Z177" t="str">
            <v>销售合同20201204000168</v>
          </cell>
        </row>
        <row r="178">
          <cell r="N178" t="str">
            <v>P20220610-000427</v>
          </cell>
          <cell r="O178" t="str">
            <v>20200402 离心式制冷主机-压缩机诊断服务</v>
          </cell>
        </row>
        <row r="178">
          <cell r="Z178" t="str">
            <v>销售合同20201204000169</v>
          </cell>
        </row>
        <row r="179">
          <cell r="N179" t="str">
            <v>P20220610-000426</v>
          </cell>
          <cell r="O179" t="str">
            <v>2019-2020年供暖补贴</v>
          </cell>
        </row>
        <row r="179">
          <cell r="Z179" t="str">
            <v>销售合同20201204000170</v>
          </cell>
        </row>
        <row r="180">
          <cell r="N180" t="str">
            <v>P20220610-000425</v>
          </cell>
          <cell r="O180" t="str">
            <v>2020年度1号锅炉燃烧机伺服电机更换</v>
          </cell>
        </row>
        <row r="180">
          <cell r="Z180" t="str">
            <v>销售合同20201207000171</v>
          </cell>
        </row>
        <row r="181">
          <cell r="N181" t="str">
            <v>P20220610-000424</v>
          </cell>
          <cell r="O181" t="str">
            <v>2019-2020年直燃机组年度维保</v>
          </cell>
        </row>
        <row r="181">
          <cell r="Z181" t="str">
            <v>销售合同20201207000172</v>
          </cell>
        </row>
        <row r="182">
          <cell r="N182" t="str">
            <v>P20220610-000423</v>
          </cell>
          <cell r="O182" t="str">
            <v>2020年螺杆机组添加冷冻油</v>
          </cell>
        </row>
        <row r="182">
          <cell r="Z182" t="str">
            <v>销售合同20201207000173</v>
          </cell>
        </row>
        <row r="183">
          <cell r="N183" t="str">
            <v>P20220610-000422</v>
          </cell>
          <cell r="O183" t="str">
            <v>2017年盈坤世纪2台直燃机低氮改造</v>
          </cell>
        </row>
        <row r="183">
          <cell r="Z183" t="str">
            <v>销售合同20201208000174</v>
          </cell>
        </row>
        <row r="184">
          <cell r="N184" t="str">
            <v>P20220610-000421</v>
          </cell>
          <cell r="O184" t="str">
            <v>2017年华电产业园能源站中直燃机燃烧器采购合同</v>
          </cell>
        </row>
        <row r="184">
          <cell r="Z184" t="str">
            <v>销售合同20201208000175</v>
          </cell>
        </row>
        <row r="185">
          <cell r="N185" t="str">
            <v>P20220610-000420</v>
          </cell>
          <cell r="O185">
            <v>2020</v>
          </cell>
        </row>
        <row r="185">
          <cell r="Z185" t="str">
            <v>销售合同20201208000176</v>
          </cell>
        </row>
        <row r="186">
          <cell r="N186" t="str">
            <v>P20220610-000419</v>
          </cell>
          <cell r="O186" t="str">
            <v>2019-2020东方文创大厦直燃机年度保养技术服务合同</v>
          </cell>
        </row>
        <row r="186">
          <cell r="Z186" t="str">
            <v>销售合同20201209000177</v>
          </cell>
        </row>
        <row r="187">
          <cell r="N187" t="str">
            <v>P20220610-000418</v>
          </cell>
          <cell r="O187" t="str">
            <v>2020年-2029年东方梅地亚中心所有空调设备维护保养、风机盘管清洗业务</v>
          </cell>
        </row>
        <row r="187">
          <cell r="Z187" t="str">
            <v>销售合同20201209000178</v>
          </cell>
        </row>
        <row r="188">
          <cell r="N188" t="str">
            <v>P20220610-000417</v>
          </cell>
          <cell r="O188" t="str">
            <v>20201209锅炉年度保养技术服务</v>
          </cell>
        </row>
        <row r="188">
          <cell r="Z188" t="str">
            <v>销售合同20201209000179</v>
          </cell>
        </row>
        <row r="189">
          <cell r="N189" t="str">
            <v>P20220610-000416</v>
          </cell>
          <cell r="O189" t="str">
            <v>2018-2019年力浩2号楼中央空调维修保养合同</v>
          </cell>
        </row>
        <row r="189">
          <cell r="Z189" t="str">
            <v>销售合同20201209000180</v>
          </cell>
        </row>
        <row r="190">
          <cell r="N190" t="str">
            <v>P20220610-000415</v>
          </cell>
          <cell r="O190" t="str">
            <v>2020年单台中和塔电机单次维保</v>
          </cell>
        </row>
        <row r="190">
          <cell r="Z190" t="str">
            <v>销售合同20201209000181</v>
          </cell>
        </row>
        <row r="191">
          <cell r="N191" t="str">
            <v>P20220610-000414</v>
          </cell>
          <cell r="O191" t="str">
            <v>2019-2020年华电产业园三大主机年度维保合同</v>
          </cell>
        </row>
        <row r="191">
          <cell r="Z191" t="str">
            <v>销售合同20201209000182</v>
          </cell>
        </row>
        <row r="192">
          <cell r="N192" t="str">
            <v>P20220610-000413</v>
          </cell>
          <cell r="O192" t="str">
            <v>2018-2019年亦庄二中机组运行合同</v>
          </cell>
        </row>
        <row r="192">
          <cell r="Z192" t="str">
            <v>销售合同20201209000183</v>
          </cell>
        </row>
        <row r="193">
          <cell r="N193" t="str">
            <v>P20220610-000412</v>
          </cell>
          <cell r="O193" t="str">
            <v>2019年济南缤纷五洲酒店直燃机低氮改造合同</v>
          </cell>
        </row>
        <row r="193">
          <cell r="Z193" t="str">
            <v>销售合同20201209000184</v>
          </cell>
        </row>
        <row r="194">
          <cell r="N194" t="str">
            <v>P20220610-000411</v>
          </cell>
          <cell r="O194" t="str">
            <v>2019年尚西泊图直燃机低氮燃烧改造合同</v>
          </cell>
        </row>
        <row r="194">
          <cell r="Z194" t="str">
            <v>销售合同20201209000185</v>
          </cell>
        </row>
        <row r="195">
          <cell r="N195" t="str">
            <v>P20220610-000410</v>
          </cell>
          <cell r="O195" t="str">
            <v>2019年华联商厦公益西桥店3号机维修</v>
          </cell>
        </row>
        <row r="195">
          <cell r="Z195" t="str">
            <v>销售合同20201209000186</v>
          </cell>
        </row>
        <row r="196">
          <cell r="N196" t="str">
            <v>P20220610-000409</v>
          </cell>
          <cell r="O196" t="str">
            <v>2020年11月兴安嘉业空调供暖加时费确认单</v>
          </cell>
        </row>
        <row r="196">
          <cell r="Z196" t="str">
            <v>销售合同20201210000187</v>
          </cell>
        </row>
        <row r="197">
          <cell r="N197" t="str">
            <v>P20220610-000408</v>
          </cell>
          <cell r="O197" t="str">
            <v>2019-2020年度 直燃机年度维保技术服务合同</v>
          </cell>
        </row>
        <row r="197">
          <cell r="Z197" t="str">
            <v>销售合同20201210000188</v>
          </cell>
        </row>
        <row r="198">
          <cell r="N198" t="str">
            <v>P20220610-000407</v>
          </cell>
          <cell r="O198" t="str">
            <v>2019-2020年望京万科中心锅炉供暖设备年度维保合同</v>
          </cell>
        </row>
        <row r="198">
          <cell r="Z198" t="str">
            <v>销售合同20201211000189</v>
          </cell>
        </row>
        <row r="199">
          <cell r="N199" t="str">
            <v>P20220610-000406</v>
          </cell>
          <cell r="O199" t="str">
            <v>2018-2019</v>
          </cell>
        </row>
        <row r="199">
          <cell r="Z199" t="str">
            <v>销售合同20201211000190</v>
          </cell>
        </row>
        <row r="200">
          <cell r="N200" t="str">
            <v>P20220610-000405</v>
          </cell>
          <cell r="O200" t="str">
            <v>2019-2020年汇金中心一台直燃机维保，一台水泵漏水处理</v>
          </cell>
        </row>
        <row r="200">
          <cell r="Z200" t="str">
            <v>销售合同20201211000191</v>
          </cell>
        </row>
        <row r="201">
          <cell r="N201" t="str">
            <v>P20220610-000404</v>
          </cell>
          <cell r="O201" t="str">
            <v>2019年华澳中心直燃机低氮改造工程</v>
          </cell>
        </row>
        <row r="201">
          <cell r="Z201" t="str">
            <v>销售合同20201211000192</v>
          </cell>
        </row>
        <row r="202">
          <cell r="N202" t="str">
            <v>P20220610-000403</v>
          </cell>
          <cell r="O202" t="str">
            <v>2018-2019年中汇博泰直燃机维保合同</v>
          </cell>
        </row>
        <row r="202">
          <cell r="Z202" t="str">
            <v>销售合同20201211000193</v>
          </cell>
        </row>
        <row r="203">
          <cell r="N203" t="str">
            <v>P20220610-000402</v>
          </cell>
          <cell r="O203" t="str">
            <v>20201211烟气直燃机熔晶技术服务</v>
          </cell>
        </row>
        <row r="203">
          <cell r="Z203" t="str">
            <v>销售合同20201211000194</v>
          </cell>
        </row>
        <row r="204">
          <cell r="N204" t="str">
            <v>P20220610-000401</v>
          </cell>
          <cell r="O204" t="str">
            <v>2019-2020年度中汇博泰两台直燃机年度维保合同</v>
          </cell>
        </row>
        <row r="204">
          <cell r="Z204" t="str">
            <v>销售合同20201211000195</v>
          </cell>
        </row>
        <row r="205">
          <cell r="N205" t="str">
            <v>P20220610-000400</v>
          </cell>
          <cell r="O205" t="str">
            <v>2018-2019年万科-青青家园锅炉运行</v>
          </cell>
        </row>
        <row r="205">
          <cell r="Z205" t="str">
            <v>销售合同20201211000196</v>
          </cell>
        </row>
        <row r="206">
          <cell r="N206" t="str">
            <v>P20220610-000399</v>
          </cell>
          <cell r="O206" t="str">
            <v>2018年万科星园锅炉运行</v>
          </cell>
        </row>
        <row r="206">
          <cell r="Z206" t="str">
            <v>销售合同20201211000197</v>
          </cell>
        </row>
        <row r="207">
          <cell r="N207" t="str">
            <v>P20220610-000398</v>
          </cell>
          <cell r="O207" t="str">
            <v>2018年万科-西山庭院锅炉房设备维修</v>
          </cell>
        </row>
        <row r="207">
          <cell r="Z207" t="str">
            <v>销售合同20201211000198</v>
          </cell>
        </row>
        <row r="208">
          <cell r="N208" t="str">
            <v>P20220610-000397</v>
          </cell>
          <cell r="O208" t="str">
            <v>2019年公益西桥华联离心机组更换软启动</v>
          </cell>
        </row>
        <row r="208">
          <cell r="Z208" t="str">
            <v>销售合同20201211000199</v>
          </cell>
        </row>
        <row r="209">
          <cell r="N209" t="str">
            <v>P20220610-000396</v>
          </cell>
          <cell r="O209" t="str">
            <v>20201214 空调机组维修保养</v>
          </cell>
        </row>
        <row r="209">
          <cell r="Z209" t="str">
            <v>销售合同20201214000200</v>
          </cell>
        </row>
        <row r="210">
          <cell r="N210" t="str">
            <v>P20220610-000395</v>
          </cell>
          <cell r="O210" t="str">
            <v>2021年两台螺杆机年度季度维保合同</v>
          </cell>
        </row>
        <row r="210">
          <cell r="Z210" t="str">
            <v>销售合同20201215000201</v>
          </cell>
        </row>
        <row r="211">
          <cell r="N211" t="str">
            <v>P20220610-000394</v>
          </cell>
          <cell r="O211" t="str">
            <v>2020年控制屏采购</v>
          </cell>
        </row>
        <row r="211">
          <cell r="Z211" t="str">
            <v>销售合同20201217000203</v>
          </cell>
        </row>
        <row r="212">
          <cell r="N212" t="str">
            <v>P20220610-000393</v>
          </cell>
          <cell r="O212" t="str">
            <v>2019年盈坤世纪采购真空泵报价单</v>
          </cell>
        </row>
        <row r="212">
          <cell r="Z212" t="str">
            <v>销售合同20201217000204</v>
          </cell>
        </row>
        <row r="213">
          <cell r="N213" t="str">
            <v>P20220610-000392</v>
          </cell>
          <cell r="O213" t="str">
            <v>2019年盈坤世纪小时以太网关报价单</v>
          </cell>
        </row>
        <row r="213">
          <cell r="Z213" t="str">
            <v>销售合同20201217000205</v>
          </cell>
        </row>
        <row r="214">
          <cell r="N214" t="str">
            <v>P20220610-000391</v>
          </cell>
          <cell r="O214" t="str">
            <v>2019年盈坤世纪 冷却塔1#2#3#减速机轴承更换减速机轴、减速机压盖维修</v>
          </cell>
        </row>
        <row r="214">
          <cell r="Z214" t="str">
            <v>销售合同20201217000206</v>
          </cell>
        </row>
        <row r="215">
          <cell r="N215" t="str">
            <v>P20220610-000390</v>
          </cell>
          <cell r="O215" t="str">
            <v>2019年盈坤世纪排烟风机维修</v>
          </cell>
        </row>
        <row r="215">
          <cell r="Z215" t="str">
            <v>销售合同20201217000207</v>
          </cell>
        </row>
        <row r="216">
          <cell r="N216" t="str">
            <v>P20220610-000389</v>
          </cell>
          <cell r="O216" t="str">
            <v>2019年 B8、B12、中央大厦、B10溴化锂机组大修 及B8、中央大厦冷却塔填料更换</v>
          </cell>
        </row>
        <row r="216">
          <cell r="Z216" t="str">
            <v>销售合同20201217000208</v>
          </cell>
        </row>
        <row r="217">
          <cell r="N217" t="str">
            <v>P20220610-000388</v>
          </cell>
          <cell r="O217" t="str">
            <v>2019年阿奇夏米尔锅炉及直燃机低氮改造</v>
          </cell>
        </row>
        <row r="217">
          <cell r="Z217" t="str">
            <v>销售合同20201217000209</v>
          </cell>
        </row>
        <row r="218">
          <cell r="N218" t="str">
            <v>P20220610-000387</v>
          </cell>
          <cell r="O218" t="str">
            <v>2019年新华金融大厦维修冷却水管道合同</v>
          </cell>
        </row>
        <row r="218">
          <cell r="Z218" t="str">
            <v>销售合同20201217000210</v>
          </cell>
        </row>
        <row r="219">
          <cell r="N219" t="str">
            <v>P20220610-000386</v>
          </cell>
          <cell r="O219" t="str">
            <v>2019年新华金融大厦中央空调大修合同</v>
          </cell>
        </row>
        <row r="219">
          <cell r="Z219" t="str">
            <v>销售合同20201217000211</v>
          </cell>
        </row>
        <row r="220">
          <cell r="N220" t="str">
            <v>P20220610-000385</v>
          </cell>
          <cell r="O220" t="str">
            <v>2020年1#直燃机溶液泵、溴化锂溶液</v>
          </cell>
        </row>
        <row r="220">
          <cell r="Z220" t="str">
            <v>销售合同20201217000212</v>
          </cell>
        </row>
        <row r="221">
          <cell r="N221" t="str">
            <v>P20220610-000384</v>
          </cell>
          <cell r="O221" t="str">
            <v>2021年度机组维保</v>
          </cell>
        </row>
        <row r="221">
          <cell r="Z221" t="str">
            <v>销售合同20201218000213</v>
          </cell>
        </row>
        <row r="222">
          <cell r="N222" t="str">
            <v>P20220610-000383</v>
          </cell>
          <cell r="O222" t="str">
            <v>2021年度机组、冷却塔、水泵维保</v>
          </cell>
        </row>
        <row r="222">
          <cell r="Z222" t="str">
            <v>销售合同20201221000214</v>
          </cell>
        </row>
        <row r="223">
          <cell r="N223" t="str">
            <v>P20220610-000382</v>
          </cell>
          <cell r="O223" t="str">
            <v>2020年中国移动学院燃气瓶库维保合同</v>
          </cell>
        </row>
        <row r="223">
          <cell r="Z223" t="str">
            <v>销售合同20201222000215</v>
          </cell>
        </row>
        <row r="224">
          <cell r="N224" t="str">
            <v>P20220610-000381</v>
          </cell>
          <cell r="O224" t="str">
            <v>2020年2#机组检漏补漏</v>
          </cell>
        </row>
        <row r="224">
          <cell r="Z224" t="str">
            <v>销售合同20201223000216</v>
          </cell>
        </row>
        <row r="225">
          <cell r="N225" t="str">
            <v>P20220610-000380</v>
          </cell>
          <cell r="O225" t="str">
            <v>2020年机组大修</v>
          </cell>
        </row>
        <row r="225">
          <cell r="Z225" t="str">
            <v>销售合同20201224000217</v>
          </cell>
        </row>
        <row r="226">
          <cell r="N226" t="str">
            <v>P20220610-000379</v>
          </cell>
          <cell r="O226" t="str">
            <v>2021年翠微大厦股份有限公司-公主坟和牡丹园店年度维保</v>
          </cell>
        </row>
        <row r="226">
          <cell r="Z226" t="str">
            <v>销售合同20201225000218</v>
          </cell>
        </row>
        <row r="227">
          <cell r="N227" t="str">
            <v>P20220610-000378</v>
          </cell>
          <cell r="O227" t="str">
            <v>2020年电子眼模块更换</v>
          </cell>
        </row>
        <row r="227">
          <cell r="Z227" t="str">
            <v>销售合同20201225000219</v>
          </cell>
        </row>
        <row r="228">
          <cell r="N228" t="str">
            <v>P20220610-000377</v>
          </cell>
          <cell r="O228" t="str">
            <v>2020年电解车间3#、5#冷冻溴化锂机组维修合同</v>
          </cell>
        </row>
        <row r="228">
          <cell r="Z228" t="str">
            <v>销售合同20201229000220</v>
          </cell>
        </row>
        <row r="229">
          <cell r="N229" t="str">
            <v>P20220610-000376</v>
          </cell>
          <cell r="O229" t="str">
            <v>前门三庆园维修</v>
          </cell>
        </row>
        <row r="229">
          <cell r="Z229" t="str">
            <v>销售合同20201230000222</v>
          </cell>
        </row>
        <row r="230">
          <cell r="N230" t="str">
            <v>P20220610-000375</v>
          </cell>
          <cell r="O230" t="str">
            <v>2020新增二台超低温空气源热泵</v>
          </cell>
        </row>
        <row r="230">
          <cell r="Z230" t="str">
            <v>销售合同20201230000223</v>
          </cell>
        </row>
        <row r="231">
          <cell r="N231" t="str">
            <v>P20220610-000374</v>
          </cell>
          <cell r="O231" t="str">
            <v>2021-2022机组及冷却塔年度维保</v>
          </cell>
        </row>
        <row r="231">
          <cell r="Z231" t="str">
            <v>销售合同20201230000224</v>
          </cell>
        </row>
        <row r="232">
          <cell r="N232" t="str">
            <v>P20220610-000373</v>
          </cell>
          <cell r="O232" t="str">
            <v>2021年度直燃机、冷却塔和水质稳定处理维保</v>
          </cell>
        </row>
        <row r="232">
          <cell r="Z232" t="str">
            <v>销售合同20201231000225</v>
          </cell>
        </row>
        <row r="233">
          <cell r="N233" t="str">
            <v>P20220610-000372</v>
          </cell>
          <cell r="O233" t="str">
            <v>2020-2021年度锅炉、板换等维保</v>
          </cell>
        </row>
        <row r="233">
          <cell r="Z233" t="str">
            <v>销售合同20201231000226</v>
          </cell>
        </row>
        <row r="234">
          <cell r="N234" t="str">
            <v>P20220610-000371</v>
          </cell>
          <cell r="O234" t="str">
            <v>2021美意机组泄漏大修</v>
          </cell>
        </row>
        <row r="234">
          <cell r="Z234" t="str">
            <v>销售合同20210104000001</v>
          </cell>
        </row>
        <row r="235">
          <cell r="N235" t="str">
            <v>P20220610-000370</v>
          </cell>
          <cell r="O235" t="str">
            <v>2021年大金空调蒸发器、风机、风翼清洗</v>
          </cell>
        </row>
        <row r="235">
          <cell r="Z235" t="str">
            <v>销售合同20210105000002</v>
          </cell>
        </row>
        <row r="236">
          <cell r="N236" t="str">
            <v>P20220610-000369</v>
          </cell>
          <cell r="O236" t="str">
            <v>20210106水泵轴承、密封件安装</v>
          </cell>
        </row>
        <row r="236">
          <cell r="Z236" t="str">
            <v>销售合同20210106000003</v>
          </cell>
        </row>
        <row r="237">
          <cell r="N237" t="str">
            <v>P20220610-000368</v>
          </cell>
          <cell r="O237" t="str">
            <v>2021真空锅炉买卖合同</v>
          </cell>
        </row>
        <row r="237">
          <cell r="Z237" t="str">
            <v>销售合同20210111000004</v>
          </cell>
        </row>
        <row r="238">
          <cell r="N238" t="str">
            <v>P20220610-000367</v>
          </cell>
          <cell r="O238" t="str">
            <v>东方梅地亚中心空调设备设施更换维修协议</v>
          </cell>
        </row>
        <row r="238">
          <cell r="Z238" t="str">
            <v>销售合同20210111000005</v>
          </cell>
        </row>
        <row r="239">
          <cell r="N239" t="str">
            <v>P20220610-000366</v>
          </cell>
          <cell r="O239" t="str">
            <v>2021年七厂项目检漏补漏溶液再生</v>
          </cell>
        </row>
        <row r="239">
          <cell r="Z239" t="str">
            <v>销售合同20210114000006</v>
          </cell>
        </row>
        <row r="240">
          <cell r="N240" t="str">
            <v>P20220610-000365</v>
          </cell>
          <cell r="O240" t="str">
            <v>2021年1-3月机组维保</v>
          </cell>
        </row>
        <row r="240">
          <cell r="Z240" t="str">
            <v>销售合同20210114000007</v>
          </cell>
        </row>
        <row r="241">
          <cell r="N241" t="str">
            <v>P20220610-000364</v>
          </cell>
          <cell r="O241" t="str">
            <v>20210114阀门、管件更换</v>
          </cell>
        </row>
        <row r="241">
          <cell r="Z241" t="str">
            <v>销售合同20210114000008</v>
          </cell>
        </row>
        <row r="242">
          <cell r="N242" t="str">
            <v>P20220610-000363</v>
          </cell>
          <cell r="O242" t="str">
            <v>20210114轴及轴加工</v>
          </cell>
        </row>
        <row r="242">
          <cell r="Z242" t="str">
            <v>销售合同20210119000009</v>
          </cell>
        </row>
        <row r="243">
          <cell r="N243" t="str">
            <v>P20220610-000362</v>
          </cell>
          <cell r="O243" t="str">
            <v>20200119采购真空泵</v>
          </cell>
        </row>
        <row r="243">
          <cell r="Z243" t="str">
            <v>销售合同20210119000010</v>
          </cell>
        </row>
        <row r="244">
          <cell r="N244" t="str">
            <v>P20220610-000361</v>
          </cell>
          <cell r="O244" t="str">
            <v>20210118  3#机组二次检漏补漏</v>
          </cell>
        </row>
        <row r="244">
          <cell r="Z244" t="str">
            <v>销售合同20210121000011</v>
          </cell>
        </row>
        <row r="245">
          <cell r="N245" t="str">
            <v>P20220610-000360</v>
          </cell>
          <cell r="O245" t="str">
            <v>20210121 1#直燃机真空泵采购</v>
          </cell>
        </row>
        <row r="245">
          <cell r="Z245" t="str">
            <v>销售合同20210121000012</v>
          </cell>
        </row>
        <row r="246">
          <cell r="N246" t="str">
            <v>P20220610-000359</v>
          </cell>
          <cell r="O246" t="str">
            <v>2021年小米蜂巢工场2021年1月份加时费</v>
          </cell>
        </row>
        <row r="246">
          <cell r="Z246" t="str">
            <v>销售合同20210201000013</v>
          </cell>
        </row>
        <row r="247">
          <cell r="N247" t="str">
            <v>P20220610-000358</v>
          </cell>
          <cell r="O247" t="str">
            <v>20210201气动泵拆装、管道维修</v>
          </cell>
        </row>
        <row r="247">
          <cell r="Z247" t="str">
            <v>销售合同20210201000014</v>
          </cell>
        </row>
        <row r="248">
          <cell r="N248" t="str">
            <v>P20220610-000357</v>
          </cell>
          <cell r="O248" t="str">
            <v>2021年钢管、管件及阀门采购合同</v>
          </cell>
        </row>
        <row r="248">
          <cell r="Z248" t="str">
            <v>销售合同20210203000015</v>
          </cell>
        </row>
        <row r="249">
          <cell r="N249" t="str">
            <v>P20220610-000356</v>
          </cell>
          <cell r="O249" t="str">
            <v>2018年设备检修合同</v>
          </cell>
        </row>
        <row r="249">
          <cell r="Z249" t="str">
            <v>销售合同20210207000016</v>
          </cell>
        </row>
        <row r="250">
          <cell r="N250" t="str">
            <v>P20220610-000355</v>
          </cell>
          <cell r="O250" t="str">
            <v>2019年春季检修</v>
          </cell>
        </row>
        <row r="250">
          <cell r="Z250" t="str">
            <v>销售合同20210207000017</v>
          </cell>
        </row>
        <row r="251">
          <cell r="N251" t="str">
            <v>P20220610-000354</v>
          </cell>
          <cell r="O251" t="str">
            <v>2021-2022年度机组维保</v>
          </cell>
        </row>
        <row r="251">
          <cell r="Z251" t="str">
            <v>销售合同20210208000018</v>
          </cell>
        </row>
        <row r="252">
          <cell r="N252" t="str">
            <v>P20220610-000353</v>
          </cell>
          <cell r="O252" t="str">
            <v>20210119不锈钢工业管道改造项目</v>
          </cell>
        </row>
        <row r="252">
          <cell r="Z252" t="str">
            <v>销售合同20210301000019</v>
          </cell>
        </row>
        <row r="253">
          <cell r="N253" t="str">
            <v>P20220610-000352</v>
          </cell>
          <cell r="O253" t="str">
            <v>知春理想大厦2021年度LG直燃机组维护合同</v>
          </cell>
        </row>
        <row r="253">
          <cell r="Z253" t="str">
            <v>销售合同20210302000020</v>
          </cell>
        </row>
        <row r="254">
          <cell r="N254" t="str">
            <v>P20220610-000351</v>
          </cell>
          <cell r="O254" t="str">
            <v>溴化锂机组维修维保，清洗</v>
          </cell>
        </row>
        <row r="254">
          <cell r="Z254" t="str">
            <v>销售合同20210303000021</v>
          </cell>
        </row>
        <row r="255">
          <cell r="N255" t="str">
            <v>P20220610-000350</v>
          </cell>
          <cell r="O255" t="str">
            <v>锅炉燃烧机维修</v>
          </cell>
        </row>
        <row r="255">
          <cell r="Z255" t="str">
            <v>销售合同20210303000022</v>
          </cell>
        </row>
        <row r="256">
          <cell r="N256" t="str">
            <v>P20220610-000349</v>
          </cell>
          <cell r="O256" t="str">
            <v>2021年电力分公司挂壁式、立柜式空调修理修缮合同</v>
          </cell>
        </row>
        <row r="256">
          <cell r="Z256" t="str">
            <v>销售合同20210304000023</v>
          </cell>
        </row>
        <row r="257">
          <cell r="N257" t="str">
            <v>P20220610-000348</v>
          </cell>
          <cell r="O257" t="str">
            <v>2021年电力分公司中央空调修理修缮合同</v>
          </cell>
        </row>
        <row r="257">
          <cell r="Z257" t="str">
            <v>销售合同20210304000024</v>
          </cell>
        </row>
        <row r="258">
          <cell r="N258" t="str">
            <v>P20220610-000347</v>
          </cell>
          <cell r="O258" t="str">
            <v>水塔减速器维修</v>
          </cell>
        </row>
        <row r="258">
          <cell r="Z258" t="str">
            <v>销售合同20210304000025</v>
          </cell>
        </row>
        <row r="259">
          <cell r="N259" t="str">
            <v>P20220610-000346</v>
          </cell>
          <cell r="O259" t="str">
            <v>2020-2021年供暖补贴</v>
          </cell>
        </row>
        <row r="259">
          <cell r="Z259" t="str">
            <v>销售合同20210305000026</v>
          </cell>
        </row>
        <row r="260">
          <cell r="N260" t="str">
            <v>P20220610-000345</v>
          </cell>
          <cell r="O260" t="str">
            <v>2021年1月-2021年2月成都妇女儿童中心机组维保</v>
          </cell>
        </row>
        <row r="260">
          <cell r="Z260" t="str">
            <v>销售合同20210308000028</v>
          </cell>
        </row>
        <row r="261">
          <cell r="N261" t="str">
            <v>P20220610-000344</v>
          </cell>
          <cell r="O261" t="str">
            <v>成都妇女儿童中心2021年度直燃机维保合同</v>
          </cell>
        </row>
        <row r="261">
          <cell r="Z261" t="str">
            <v>销售合同20210308000029</v>
          </cell>
        </row>
        <row r="262">
          <cell r="N262" t="str">
            <v>P20220610-000343</v>
          </cell>
          <cell r="O262" t="str">
            <v>2021年4-12月机组季度维保</v>
          </cell>
        </row>
        <row r="262">
          <cell r="Z262" t="str">
            <v>销售合同20210309000030</v>
          </cell>
        </row>
        <row r="263">
          <cell r="N263" t="str">
            <v>P20220610-000342</v>
          </cell>
          <cell r="O263" t="str">
            <v>爱保酒店3号锅炉安全阀更换</v>
          </cell>
        </row>
        <row r="263">
          <cell r="Z263" t="str">
            <v>销售合同20210311000031</v>
          </cell>
        </row>
        <row r="264">
          <cell r="N264" t="str">
            <v>P20220610-000341</v>
          </cell>
          <cell r="O264" t="str">
            <v>2021年度西区3#荏原机组三汇溶液现场再生和溶液补充更换铜管合同</v>
          </cell>
        </row>
        <row r="264">
          <cell r="Z264" t="str">
            <v>销售合同20210315000032</v>
          </cell>
        </row>
        <row r="265">
          <cell r="N265" t="str">
            <v>P20220610-000340</v>
          </cell>
          <cell r="O265" t="str">
            <v>2021年华电大厦直燃机半年度维保技术服务合同</v>
          </cell>
        </row>
        <row r="265">
          <cell r="Z265" t="str">
            <v>销售合同20210316000033</v>
          </cell>
        </row>
        <row r="266">
          <cell r="N266" t="str">
            <v>P20220610-000339</v>
          </cell>
          <cell r="O266" t="str">
            <v>广东黄金谷实业公司年后场地临时空调设备租用及使用合同</v>
          </cell>
        </row>
        <row r="266">
          <cell r="Z266" t="str">
            <v>销售合同20210322000035</v>
          </cell>
        </row>
        <row r="267">
          <cell r="N267" t="str">
            <v>P20220610-000338</v>
          </cell>
          <cell r="O267" t="str">
            <v>2021-2022年度燃烧机维保</v>
          </cell>
        </row>
        <row r="267">
          <cell r="Z267" t="str">
            <v>销售合同20210322000036</v>
          </cell>
        </row>
        <row r="268">
          <cell r="N268" t="str">
            <v>P20220610-000337</v>
          </cell>
          <cell r="O268" t="str">
            <v>2021焚烧炉、烘干炉单次维保</v>
          </cell>
        </row>
        <row r="268">
          <cell r="Z268" t="str">
            <v>销售合同20210322000037</v>
          </cell>
        </row>
        <row r="269">
          <cell r="N269" t="str">
            <v>P20220610-000336</v>
          </cell>
          <cell r="O269" t="str">
            <v>2021年度机组及附属设备年度维保与运行</v>
          </cell>
        </row>
        <row r="269">
          <cell r="Z269" t="str">
            <v>销售合同20210323000038</v>
          </cell>
        </row>
        <row r="270">
          <cell r="N270" t="str">
            <v>P20220610-000335</v>
          </cell>
          <cell r="O270" t="str">
            <v>2021年3月份兴安嘉业物业加时费</v>
          </cell>
        </row>
        <row r="270">
          <cell r="Z270" t="str">
            <v>销售合同20210325000039</v>
          </cell>
        </row>
        <row r="271">
          <cell r="N271" t="str">
            <v>P20220610-000334</v>
          </cell>
          <cell r="O271" t="str">
            <v>中央空调风机过滤网采购合同</v>
          </cell>
        </row>
        <row r="271">
          <cell r="Z271" t="str">
            <v>销售合同20210329000045</v>
          </cell>
        </row>
        <row r="272">
          <cell r="N272" t="str">
            <v>P20220610-000333</v>
          </cell>
          <cell r="O272" t="str">
            <v>乔治费歇尔螺杆机维修报价单</v>
          </cell>
        </row>
        <row r="272">
          <cell r="Z272" t="str">
            <v>销售合同20210329000046</v>
          </cell>
        </row>
        <row r="273">
          <cell r="N273" t="str">
            <v>P20220610-000332</v>
          </cell>
          <cell r="O273" t="str">
            <v>沧州市泰合商业广场空调单次保养合同</v>
          </cell>
        </row>
        <row r="273">
          <cell r="Z273" t="str">
            <v>销售合同20210330000048</v>
          </cell>
        </row>
        <row r="274">
          <cell r="N274" t="str">
            <v>P20220610-000331</v>
          </cell>
          <cell r="O274" t="str">
            <v>中泽农2#直燃机维修合同</v>
          </cell>
        </row>
        <row r="274">
          <cell r="Z274" t="str">
            <v>销售合同20210331000050</v>
          </cell>
        </row>
        <row r="275">
          <cell r="N275" t="str">
            <v>P20220610-000330</v>
          </cell>
          <cell r="O275" t="str">
            <v>2021-2022年度博源紫宸中央空调年度维保</v>
          </cell>
        </row>
        <row r="275">
          <cell r="Z275" t="str">
            <v>销售合同20210402000051</v>
          </cell>
        </row>
        <row r="276">
          <cell r="N276" t="str">
            <v>P20220610-000329</v>
          </cell>
          <cell r="O276" t="str">
            <v>2021年新风机组维修，DN50阀门更换</v>
          </cell>
        </row>
        <row r="276">
          <cell r="Z276" t="str">
            <v>销售合同20210402000052</v>
          </cell>
        </row>
        <row r="277">
          <cell r="N277" t="str">
            <v>P20220610-000328</v>
          </cell>
          <cell r="O277" t="str">
            <v>知春大厦风机盘管安装合同</v>
          </cell>
        </row>
        <row r="277">
          <cell r="Z277" t="str">
            <v>销售合同20210406000055</v>
          </cell>
        </row>
        <row r="278">
          <cell r="N278" t="str">
            <v>P20220610-000327</v>
          </cell>
          <cell r="O278" t="str">
            <v>2021年盈坤世纪电制冷机组年度维保合同</v>
          </cell>
        </row>
        <row r="278">
          <cell r="Z278" t="str">
            <v>销售合同20210407000056</v>
          </cell>
        </row>
        <row r="279">
          <cell r="N279" t="str">
            <v>P20220610-000326</v>
          </cell>
          <cell r="O279" t="str">
            <v>2021冷却塔填料更换和分集水器更换</v>
          </cell>
        </row>
        <row r="279">
          <cell r="Z279" t="str">
            <v>销售合同20210407000057</v>
          </cell>
        </row>
        <row r="280">
          <cell r="N280" t="str">
            <v>P20220610-000325</v>
          </cell>
          <cell r="O280" t="str">
            <v>将台酒店2021-2022年度直燃机年度维保合同</v>
          </cell>
        </row>
        <row r="280">
          <cell r="Z280" t="str">
            <v>销售合同20210409000058</v>
          </cell>
        </row>
        <row r="281">
          <cell r="N281" t="str">
            <v>P20220610-000324</v>
          </cell>
          <cell r="O281" t="str">
            <v>2021-2022年度直燃机维保合同</v>
          </cell>
        </row>
        <row r="281">
          <cell r="Z281" t="str">
            <v>销售合同20210409000059</v>
          </cell>
        </row>
        <row r="282">
          <cell r="N282" t="str">
            <v>P20220610-000323</v>
          </cell>
          <cell r="O282" t="str">
            <v>2021-2022年度环境大厦中央空调托管运行</v>
          </cell>
        </row>
        <row r="282">
          <cell r="Z282" t="str">
            <v>销售合同20210409000060</v>
          </cell>
        </row>
        <row r="283">
          <cell r="N283" t="str">
            <v>P20220610-000322</v>
          </cell>
          <cell r="O283" t="str">
            <v>西城法院机组高温维修处理合同</v>
          </cell>
        </row>
        <row r="283">
          <cell r="Z283" t="str">
            <v>销售合同20210409000061</v>
          </cell>
        </row>
        <row r="284">
          <cell r="N284" t="str">
            <v>P20220610-000321</v>
          </cell>
          <cell r="O284" t="str">
            <v>七厂2#热泵机组单次维保 技术服务合同</v>
          </cell>
        </row>
        <row r="284">
          <cell r="Z284" t="str">
            <v>销售合同20210409000062</v>
          </cell>
        </row>
        <row r="285">
          <cell r="N285" t="str">
            <v>P20220610-000320</v>
          </cell>
          <cell r="O285" t="str">
            <v>2021年1月-3月维保合同</v>
          </cell>
        </row>
        <row r="285">
          <cell r="Z285" t="str">
            <v>销售合同20210414000063</v>
          </cell>
        </row>
        <row r="286">
          <cell r="N286" t="str">
            <v>P20220610-000319</v>
          </cell>
          <cell r="O286" t="str">
            <v>2021年水箱边上管道阀门改造</v>
          </cell>
        </row>
        <row r="286">
          <cell r="Z286" t="str">
            <v>销售合同20210414000064</v>
          </cell>
        </row>
        <row r="287">
          <cell r="N287" t="str">
            <v>P20220610-000318</v>
          </cell>
          <cell r="O287" t="str">
            <v>2021年蒸汽管道阀门改造</v>
          </cell>
        </row>
        <row r="287">
          <cell r="Z287" t="str">
            <v>销售合同20210414000065</v>
          </cell>
        </row>
        <row r="288">
          <cell r="N288" t="str">
            <v>P20220610-000317</v>
          </cell>
          <cell r="O288" t="str">
            <v>理想大厦2021年LG直燃机维修合同</v>
          </cell>
        </row>
        <row r="288">
          <cell r="Z288" t="str">
            <v>销售合同20210419000066</v>
          </cell>
        </row>
        <row r="289">
          <cell r="N289" t="str">
            <v>P20220610-000316</v>
          </cell>
          <cell r="O289" t="str">
            <v>2021年直燃机等年度保养技术 服务合同</v>
          </cell>
        </row>
        <row r="289">
          <cell r="Z289" t="str">
            <v>销售合同20210422000067</v>
          </cell>
        </row>
        <row r="290">
          <cell r="N290" t="str">
            <v>P20220610-000315</v>
          </cell>
          <cell r="O290" t="str">
            <v>2021年爱保酒店锅炉更换探针</v>
          </cell>
        </row>
        <row r="290">
          <cell r="Z290" t="str">
            <v>销售合同20210422000068</v>
          </cell>
        </row>
        <row r="291">
          <cell r="N291" t="str">
            <v>P20220610-000314</v>
          </cell>
          <cell r="O291" t="str">
            <v>冷水机组维修保养服务合同 （2021年度）</v>
          </cell>
        </row>
        <row r="291">
          <cell r="Z291" t="str">
            <v>销售合同20210425000069</v>
          </cell>
        </row>
        <row r="292">
          <cell r="N292" t="str">
            <v>P20220610-000313</v>
          </cell>
          <cell r="O292" t="str">
            <v>2021年机组年度维保清洗</v>
          </cell>
        </row>
        <row r="292">
          <cell r="Z292" t="str">
            <v>销售合同20210426000070</v>
          </cell>
        </row>
        <row r="293">
          <cell r="N293" t="str">
            <v>P20220610-000312</v>
          </cell>
          <cell r="O293" t="str">
            <v>2021年新星石油风冷机组维修合同</v>
          </cell>
        </row>
        <row r="293">
          <cell r="Z293" t="str">
            <v>销售合同20210427000071</v>
          </cell>
        </row>
        <row r="294">
          <cell r="N294" t="str">
            <v>P20220610-000311</v>
          </cell>
          <cell r="O294" t="str">
            <v>2021年4月阀门更换</v>
          </cell>
        </row>
        <row r="294">
          <cell r="Z294" t="str">
            <v>销售合同20210430000072</v>
          </cell>
        </row>
        <row r="295">
          <cell r="N295" t="str">
            <v>P20220610-000310</v>
          </cell>
          <cell r="O295" t="str">
            <v>2021年销售冷却塔清洗药剂</v>
          </cell>
        </row>
        <row r="295">
          <cell r="Z295" t="str">
            <v>销售合同20210506000073</v>
          </cell>
        </row>
        <row r="296">
          <cell r="N296" t="str">
            <v>P20220610-000309</v>
          </cell>
          <cell r="O296" t="str">
            <v>2021-2022年两台锅炉维保</v>
          </cell>
        </row>
        <row r="296">
          <cell r="Z296" t="str">
            <v>销售合同20210507000074</v>
          </cell>
        </row>
        <row r="297">
          <cell r="N297" t="str">
            <v>P20220610-000308</v>
          </cell>
          <cell r="O297" t="str">
            <v>直燃机年度保养技术服务合同</v>
          </cell>
        </row>
        <row r="297">
          <cell r="Z297" t="str">
            <v>销售合同20210507000075</v>
          </cell>
        </row>
        <row r="298">
          <cell r="N298" t="str">
            <v>P20220610-000307</v>
          </cell>
          <cell r="O298" t="str">
            <v>2021年4月海龙大厦3#机组检漏</v>
          </cell>
        </row>
        <row r="298">
          <cell r="Z298" t="str">
            <v>销售合同20210508000076</v>
          </cell>
        </row>
        <row r="299">
          <cell r="N299" t="str">
            <v>P20220610-000306</v>
          </cell>
          <cell r="O299" t="str">
            <v>2号机组检漏</v>
          </cell>
        </row>
        <row r="299">
          <cell r="Z299" t="str">
            <v>销售合同20210508000077</v>
          </cell>
        </row>
        <row r="300">
          <cell r="N300" t="str">
            <v>P20220610-000305</v>
          </cell>
          <cell r="O300" t="str">
            <v>2021-2022年焦化厂作业区制冷机保养合同</v>
          </cell>
        </row>
        <row r="300">
          <cell r="Z300" t="str">
            <v>销售合同20210508000078</v>
          </cell>
        </row>
        <row r="301">
          <cell r="N301" t="str">
            <v>P20220610-000304</v>
          </cell>
          <cell r="O301" t="str">
            <v>2021-2022年度新华阳光集团2部配套空调战略实施合同</v>
          </cell>
        </row>
        <row r="301">
          <cell r="Z301" t="str">
            <v>销售合同20210509000079</v>
          </cell>
        </row>
        <row r="302">
          <cell r="N302" t="str">
            <v>P20220610-000303</v>
          </cell>
          <cell r="O302" t="str">
            <v>北京豪嘉酒店管理有限公司 直燃机年度保养项目合同</v>
          </cell>
        </row>
        <row r="302">
          <cell r="Z302" t="str">
            <v>销售合同20210510000080</v>
          </cell>
        </row>
        <row r="303">
          <cell r="N303" t="str">
            <v>P20220610-000302</v>
          </cell>
          <cell r="O303" t="str">
            <v>2021年众诚实业采购一台冷剂泵</v>
          </cell>
        </row>
        <row r="303">
          <cell r="Z303" t="str">
            <v>销售合同20210511000081</v>
          </cell>
        </row>
        <row r="304">
          <cell r="N304" t="str">
            <v>P20220610-000301</v>
          </cell>
          <cell r="O304" t="str">
            <v>中石化新星业兴分公司冷风活塞机等空调设备清洗及年度维保</v>
          </cell>
        </row>
        <row r="304">
          <cell r="Z304" t="str">
            <v>销售合同20210511000082</v>
          </cell>
        </row>
        <row r="305">
          <cell r="N305" t="str">
            <v>P20220610-000300</v>
          </cell>
          <cell r="O305" t="str">
            <v>2021-2022年度北京大学-畅春园真空锅炉年度维保</v>
          </cell>
        </row>
        <row r="305">
          <cell r="Z305" t="str">
            <v>销售合同20210511000083</v>
          </cell>
        </row>
        <row r="306">
          <cell r="N306" t="str">
            <v>P20220610-000299</v>
          </cell>
          <cell r="O306" t="str">
            <v>中牧实验大楼空调维保托管合同</v>
          </cell>
        </row>
        <row r="306">
          <cell r="Z306" t="str">
            <v>销售合同20210512000084</v>
          </cell>
        </row>
        <row r="307">
          <cell r="N307" t="str">
            <v>P20220610-000298</v>
          </cell>
          <cell r="O307" t="str">
            <v>梅地亚B座新诺咨询有限公司供冷供暖协议</v>
          </cell>
        </row>
        <row r="307">
          <cell r="Z307" t="str">
            <v>销售合同20210513000085</v>
          </cell>
        </row>
        <row r="308">
          <cell r="N308" t="str">
            <v>P20220610-000297</v>
          </cell>
          <cell r="O308" t="str">
            <v>2021年新华集团1部空调战略施工工程框架合同</v>
          </cell>
        </row>
        <row r="308">
          <cell r="Z308" t="str">
            <v>销售合同20210517000086</v>
          </cell>
        </row>
        <row r="309">
          <cell r="N309" t="str">
            <v>P20220610-000296</v>
          </cell>
          <cell r="O309" t="str">
            <v>2021年中国石油工程建设更换直燃机破拆楼板工程</v>
          </cell>
        </row>
        <row r="309">
          <cell r="Z309" t="str">
            <v>销售合同20210519000089</v>
          </cell>
        </row>
        <row r="310">
          <cell r="N310" t="str">
            <v>P20220610-000295</v>
          </cell>
          <cell r="O310" t="str">
            <v>2021年理想大厦变频器维修合同</v>
          </cell>
        </row>
        <row r="310">
          <cell r="Z310" t="str">
            <v>销售合同20210521000093</v>
          </cell>
        </row>
        <row r="311">
          <cell r="N311" t="str">
            <v>P20220610-000294</v>
          </cell>
          <cell r="O311" t="str">
            <v>20210521西京医院空调机组检修及清洗项目</v>
          </cell>
        </row>
        <row r="311">
          <cell r="Z311" t="str">
            <v>销售合同20210521000094</v>
          </cell>
        </row>
        <row r="312">
          <cell r="N312" t="str">
            <v>P20220610-000293</v>
          </cell>
          <cell r="O312" t="str">
            <v>20210520成套工程安装分包合同（中石油工程公司）</v>
          </cell>
        </row>
        <row r="312">
          <cell r="Z312" t="str">
            <v>销售合同20210521000095</v>
          </cell>
        </row>
        <row r="313">
          <cell r="N313" t="str">
            <v>P20220610-000292</v>
          </cell>
          <cell r="O313" t="str">
            <v>直燃机年度保养及清洗技术服务</v>
          </cell>
        </row>
        <row r="313">
          <cell r="Z313" t="str">
            <v>销售合同20210524000096</v>
          </cell>
        </row>
        <row r="314">
          <cell r="N314" t="str">
            <v>P20220610-000291</v>
          </cell>
          <cell r="O314" t="str">
            <v>溴化锂机组技术服务</v>
          </cell>
        </row>
        <row r="314">
          <cell r="Z314" t="str">
            <v>销售合同20210526000097</v>
          </cell>
        </row>
        <row r="315">
          <cell r="N315" t="str">
            <v>P20220610-000290</v>
          </cell>
          <cell r="O315" t="str">
            <v>通惠大厦地下一层1#溴化锂直燃机溶液转换阀更换</v>
          </cell>
        </row>
        <row r="315">
          <cell r="Z315" t="str">
            <v>销售合同20210527000098</v>
          </cell>
        </row>
        <row r="316">
          <cell r="N316" t="str">
            <v>P20220610-000289</v>
          </cell>
          <cell r="O316" t="str">
            <v>2021年5月汇金中心更换燃气电磁阀线圈</v>
          </cell>
        </row>
        <row r="316">
          <cell r="Z316" t="str">
            <v>销售合同20210527000099</v>
          </cell>
        </row>
        <row r="317">
          <cell r="N317" t="str">
            <v>P20220610-000288</v>
          </cell>
          <cell r="O317" t="str">
            <v>新华创新产业园806-810室定制空调工程</v>
          </cell>
        </row>
        <row r="317">
          <cell r="Z317" t="str">
            <v>销售合同20210531000100</v>
          </cell>
        </row>
        <row r="318">
          <cell r="N318" t="str">
            <v>P20220610-000287</v>
          </cell>
          <cell r="O318" t="str">
            <v>2021年变频器购销合同</v>
          </cell>
        </row>
        <row r="318">
          <cell r="Z318" t="str">
            <v>销售合同20210601000101</v>
          </cell>
        </row>
        <row r="319">
          <cell r="N319" t="str">
            <v>P20220610-000286</v>
          </cell>
          <cell r="O319" t="str">
            <v>2021年尚西泊图机组检漏合同</v>
          </cell>
        </row>
        <row r="319">
          <cell r="Z319" t="str">
            <v>销售合同20210602000102</v>
          </cell>
        </row>
        <row r="320">
          <cell r="N320" t="str">
            <v>P20220610-000285</v>
          </cell>
          <cell r="O320" t="str">
            <v>2021年荣宝斋风道及分体空调清洗</v>
          </cell>
        </row>
        <row r="320">
          <cell r="Z320" t="str">
            <v>销售合同20210603000103</v>
          </cell>
        </row>
        <row r="321">
          <cell r="N321" t="str">
            <v>P20220610-000284</v>
          </cell>
          <cell r="O321" t="str">
            <v>202106溴化锂溶液过滤.机组内腔清洗</v>
          </cell>
        </row>
        <row r="321">
          <cell r="Z321" t="str">
            <v>销售合同20210603000104</v>
          </cell>
        </row>
        <row r="322">
          <cell r="N322" t="str">
            <v>P20220610-000283</v>
          </cell>
          <cell r="O322" t="str">
            <v>2021年尚西泊图直燃机捡漏补漏</v>
          </cell>
        </row>
        <row r="322">
          <cell r="Z322" t="str">
            <v>销售合同20210608000105</v>
          </cell>
        </row>
        <row r="323">
          <cell r="N323" t="str">
            <v>P20220610-000282</v>
          </cell>
          <cell r="O323" t="str">
            <v>更换炉膛温度传感器</v>
          </cell>
        </row>
        <row r="323">
          <cell r="Z323" t="str">
            <v>销售合同20210608000106</v>
          </cell>
        </row>
        <row r="324">
          <cell r="N324" t="str">
            <v>P20220610-000281</v>
          </cell>
          <cell r="O324" t="str">
            <v>2021年6月保安宿舍安装风机盘管</v>
          </cell>
        </row>
        <row r="324">
          <cell r="Z324" t="str">
            <v>销售合同20210609000107</v>
          </cell>
        </row>
        <row r="325">
          <cell r="N325" t="str">
            <v>P20220610-000280</v>
          </cell>
          <cell r="O325" t="str">
            <v>300MW热泵溴化锂溶液循环泵检修采购合同</v>
          </cell>
        </row>
        <row r="325">
          <cell r="Z325" t="str">
            <v>销售合同20210610000108</v>
          </cell>
        </row>
        <row r="326">
          <cell r="N326" t="str">
            <v>P20220610-000279</v>
          </cell>
          <cell r="O326" t="str">
            <v>2021-2022螺杆机年度保养和清洗服务合同</v>
          </cell>
        </row>
        <row r="326">
          <cell r="Z326" t="str">
            <v>销售合同20210610000109</v>
          </cell>
        </row>
        <row r="327">
          <cell r="N327" t="str">
            <v>P20220610-000278</v>
          </cell>
          <cell r="O327" t="str">
            <v>2021年螺杆式制冷压缩机维修服务</v>
          </cell>
        </row>
        <row r="327">
          <cell r="Z327" t="str">
            <v>销售合同20210611000110</v>
          </cell>
        </row>
        <row r="328">
          <cell r="N328" t="str">
            <v>P20220610-000277</v>
          </cell>
          <cell r="O328" t="str">
            <v>2021年6月采购风机盘管电机</v>
          </cell>
        </row>
        <row r="328">
          <cell r="Z328" t="str">
            <v>销售合同20210615000111</v>
          </cell>
        </row>
        <row r="329">
          <cell r="N329" t="str">
            <v>P20220610-000276</v>
          </cell>
          <cell r="O329" t="str">
            <v>直燃型溴化锂吸收式冷热水机组设备安装工程专业分包合同</v>
          </cell>
        </row>
        <row r="329">
          <cell r="Z329" t="str">
            <v>销售合同20210615000112</v>
          </cell>
        </row>
        <row r="330">
          <cell r="N330" t="str">
            <v>P20220610-000275</v>
          </cell>
          <cell r="O330" t="str">
            <v>和乔丽晶供暖及供冷合同（与业主签署）</v>
          </cell>
        </row>
        <row r="330">
          <cell r="Z330" t="str">
            <v>销售合同20210616000113</v>
          </cell>
        </row>
        <row r="331">
          <cell r="N331" t="str">
            <v>P20220610-000274</v>
          </cell>
          <cell r="O331" t="str">
            <v>2021年燃气直燃型溴化锂吸收式冷热水机组年度保养技术服务</v>
          </cell>
        </row>
        <row r="331">
          <cell r="Z331" t="str">
            <v>销售合同20210616000114</v>
          </cell>
        </row>
        <row r="332">
          <cell r="N332" t="str">
            <v>P20220610-000273</v>
          </cell>
          <cell r="O332" t="str">
            <v>2021年燃气直燃型溴化锂吸收式冷温水机组年度保养</v>
          </cell>
        </row>
        <row r="332">
          <cell r="Z332" t="str">
            <v>销售合同20210616000115</v>
          </cell>
        </row>
        <row r="333">
          <cell r="N333" t="str">
            <v>P20220610-000272</v>
          </cell>
          <cell r="O333" t="str">
            <v>和乔丽晶供热供冷承包运营合同</v>
          </cell>
        </row>
        <row r="333">
          <cell r="Z333" t="str">
            <v>销售合同20210617000116</v>
          </cell>
        </row>
        <row r="334">
          <cell r="N334" t="str">
            <v>P20220610-000271</v>
          </cell>
          <cell r="O334" t="str">
            <v>溴化锂机组维修技术服务</v>
          </cell>
        </row>
        <row r="334">
          <cell r="Z334" t="str">
            <v>销售合同20210621000117</v>
          </cell>
        </row>
        <row r="335">
          <cell r="N335" t="str">
            <v>P20220610-000270</v>
          </cell>
          <cell r="O335" t="str">
            <v>20210622溴化锂机组维修技术服务</v>
          </cell>
        </row>
        <row r="335">
          <cell r="Z335" t="str">
            <v>销售合同20210622000118</v>
          </cell>
        </row>
        <row r="336">
          <cell r="N336" t="str">
            <v>P20220610-000269</v>
          </cell>
          <cell r="O336" t="str">
            <v>2021年中牧两台配电柜线路改造合同</v>
          </cell>
        </row>
        <row r="336">
          <cell r="Z336" t="str">
            <v>销售合同20210622000119</v>
          </cell>
        </row>
        <row r="337">
          <cell r="N337" t="str">
            <v>P20220610-000268</v>
          </cell>
          <cell r="O337" t="str">
            <v>2021年6月更换变频器更换合同</v>
          </cell>
        </row>
        <row r="337">
          <cell r="Z337" t="str">
            <v>销售合同20210623000120</v>
          </cell>
        </row>
        <row r="338">
          <cell r="N338" t="str">
            <v>P20220610-000267</v>
          </cell>
          <cell r="O338" t="str">
            <v>2021年6月直燃机清洗项目</v>
          </cell>
        </row>
        <row r="338">
          <cell r="Z338" t="str">
            <v>销售合同20210623000121</v>
          </cell>
        </row>
        <row r="339">
          <cell r="N339" t="str">
            <v>P20220610-000266</v>
          </cell>
          <cell r="O339" t="str">
            <v>2021年6月更换增压泵和自动排气装置</v>
          </cell>
        </row>
        <row r="339">
          <cell r="Z339" t="str">
            <v>销售合同20210624000122</v>
          </cell>
        </row>
        <row r="340">
          <cell r="N340" t="str">
            <v>P20220610-000265</v>
          </cell>
          <cell r="O340" t="str">
            <v>公益西桥华联3#离心机维修服务合同</v>
          </cell>
        </row>
        <row r="340">
          <cell r="Z340" t="str">
            <v>销售合同20210628000123</v>
          </cell>
        </row>
        <row r="341">
          <cell r="N341" t="str">
            <v>P20220610-000264</v>
          </cell>
          <cell r="O341" t="str">
            <v>2021年6月更换真空泵</v>
          </cell>
        </row>
        <row r="341">
          <cell r="Z341" t="str">
            <v>销售合同20210629000124</v>
          </cell>
        </row>
        <row r="342">
          <cell r="N342" t="str">
            <v>P20220610-000263</v>
          </cell>
          <cell r="O342" t="str">
            <v>2021年燃气直燃型溴化锂吸收式冷温水机组年度保养技术服务合同-首商伟业</v>
          </cell>
        </row>
        <row r="342">
          <cell r="Z342" t="str">
            <v>销售合同20210630000125</v>
          </cell>
        </row>
        <row r="343">
          <cell r="N343" t="str">
            <v>P20220610-000262</v>
          </cell>
          <cell r="O343" t="str">
            <v>2021年直燃机年度维保合同</v>
          </cell>
        </row>
        <row r="343">
          <cell r="Z343" t="str">
            <v>销售合同20210630000126</v>
          </cell>
        </row>
        <row r="344">
          <cell r="N344" t="str">
            <v>P20220610-000261</v>
          </cell>
          <cell r="O344" t="str">
            <v>2021年7月嘉美风尚更换变频器</v>
          </cell>
        </row>
        <row r="344">
          <cell r="Z344" t="str">
            <v>销售合同20210701000127</v>
          </cell>
        </row>
        <row r="345">
          <cell r="N345" t="str">
            <v>P20220610-000260</v>
          </cell>
          <cell r="O345" t="str">
            <v>2021年7月新华创新产业园805、1008、1009房间及办公区空调工程</v>
          </cell>
        </row>
        <row r="345">
          <cell r="Z345" t="str">
            <v>销售合同20210702000128</v>
          </cell>
        </row>
        <row r="346">
          <cell r="N346" t="str">
            <v>P20220610-000259</v>
          </cell>
          <cell r="O346" t="str">
            <v>2021年中央空调冷却塔清洗</v>
          </cell>
        </row>
        <row r="346">
          <cell r="Z346" t="str">
            <v>销售合同20210705000129</v>
          </cell>
        </row>
        <row r="347">
          <cell r="N347" t="str">
            <v>P20220610-000258</v>
          </cell>
          <cell r="O347" t="str">
            <v>新华创新产业园702风机盘管改造工程</v>
          </cell>
        </row>
        <row r="347">
          <cell r="Z347" t="str">
            <v>销售合同20210705000130</v>
          </cell>
        </row>
        <row r="348">
          <cell r="N348" t="str">
            <v>P20220610-000257</v>
          </cell>
          <cell r="O348" t="str">
            <v>新华国际中心房间空调施工工程</v>
          </cell>
        </row>
        <row r="348">
          <cell r="Z348" t="str">
            <v>销售合同20210705000131</v>
          </cell>
        </row>
        <row r="349">
          <cell r="N349" t="str">
            <v>P20220610-000256</v>
          </cell>
          <cell r="O349" t="str">
            <v>2021年6月蜂巢工场加时费</v>
          </cell>
        </row>
        <row r="349">
          <cell r="Z349" t="str">
            <v>销售合同20210705000132</v>
          </cell>
        </row>
        <row r="350">
          <cell r="N350" t="str">
            <v>P20220610-000255</v>
          </cell>
          <cell r="O350" t="str">
            <v>2021年7月新华科技大厦17层空调改造</v>
          </cell>
        </row>
        <row r="350">
          <cell r="Z350" t="str">
            <v>销售合同20210706000133</v>
          </cell>
        </row>
        <row r="351">
          <cell r="N351" t="str">
            <v>P20220610-000254</v>
          </cell>
          <cell r="O351" t="str">
            <v>202021年7月2号直燃机检漏补漏</v>
          </cell>
        </row>
        <row r="351">
          <cell r="Z351" t="str">
            <v>销售合同20210706000134</v>
          </cell>
        </row>
        <row r="352">
          <cell r="N352" t="str">
            <v>P20220610-000253</v>
          </cell>
          <cell r="O352" t="str">
            <v>2021年7月燃气体报警器维修</v>
          </cell>
        </row>
        <row r="352">
          <cell r="Z352" t="str">
            <v>销售合同20210706000135</v>
          </cell>
        </row>
        <row r="353">
          <cell r="N353" t="str">
            <v>P20220610-000252</v>
          </cell>
          <cell r="O353" t="str">
            <v>2021年-2022年螺杆机组保养服务合同</v>
          </cell>
        </row>
        <row r="353">
          <cell r="Z353" t="str">
            <v>销售合同20210707000136</v>
          </cell>
        </row>
        <row r="354">
          <cell r="N354" t="str">
            <v>P20220610-000251</v>
          </cell>
          <cell r="O354" t="str">
            <v>2021年燃气直燃型溴化锂吸收式冷温水机组年度保养技术服务</v>
          </cell>
        </row>
        <row r="354">
          <cell r="Z354" t="str">
            <v>销售合同20210712000137</v>
          </cell>
        </row>
        <row r="355">
          <cell r="N355" t="str">
            <v>P20220610-000250</v>
          </cell>
          <cell r="O355" t="str">
            <v>2021年7月两台直燃机添加缓蚀剂和辛醇</v>
          </cell>
        </row>
        <row r="355">
          <cell r="Z355" t="str">
            <v>销售合同20210712000138</v>
          </cell>
        </row>
        <row r="356">
          <cell r="N356" t="str">
            <v>P20220610-000249</v>
          </cell>
          <cell r="O356" t="str">
            <v>2021年燃气直燃型溴化锂吸收式冷温水机组年度保养技术服务合同</v>
          </cell>
        </row>
        <row r="356">
          <cell r="Z356" t="str">
            <v>销售合同20210712000139</v>
          </cell>
        </row>
        <row r="357">
          <cell r="N357" t="str">
            <v>P20220610-000248</v>
          </cell>
          <cell r="O357" t="str">
            <v>2021年5P空调移机材料费</v>
          </cell>
        </row>
        <row r="357">
          <cell r="Z357" t="str">
            <v>销售合同20210712000140</v>
          </cell>
        </row>
        <row r="358">
          <cell r="N358" t="str">
            <v>P20220610-000247</v>
          </cell>
          <cell r="O358" t="str">
            <v>2020年4月-2021年4月水泵节能效益分享额</v>
          </cell>
        </row>
        <row r="358">
          <cell r="Z358" t="str">
            <v>销售合同20210712000141</v>
          </cell>
        </row>
        <row r="359">
          <cell r="N359" t="str">
            <v>P20220610-000246</v>
          </cell>
          <cell r="O359" t="str">
            <v>2021年采购风机盘管电机及面板</v>
          </cell>
        </row>
        <row r="359">
          <cell r="Z359" t="str">
            <v>销售合同20210713000142</v>
          </cell>
        </row>
        <row r="360">
          <cell r="N360" t="str">
            <v>P20220610-000245</v>
          </cell>
          <cell r="O360" t="str">
            <v>直燃机单次维修技术服务</v>
          </cell>
        </row>
        <row r="360">
          <cell r="Z360" t="str">
            <v>销售合同20210715000143</v>
          </cell>
        </row>
        <row r="361">
          <cell r="N361" t="str">
            <v>P20220610-000244</v>
          </cell>
          <cell r="O361" t="str">
            <v>2021年7月更换接触器</v>
          </cell>
        </row>
        <row r="361">
          <cell r="Z361" t="str">
            <v>销售合同20210715000144</v>
          </cell>
        </row>
        <row r="362">
          <cell r="N362" t="str">
            <v>P20220610-000243</v>
          </cell>
          <cell r="O362" t="str">
            <v>2021-2022年度直燃机、冷却塔年度维保</v>
          </cell>
        </row>
        <row r="362">
          <cell r="Z362" t="str">
            <v>销售合同20210720000147</v>
          </cell>
        </row>
        <row r="363">
          <cell r="N363" t="str">
            <v>P20220610-000242</v>
          </cell>
          <cell r="O363" t="str">
            <v>更换阀门服务费</v>
          </cell>
        </row>
        <row r="363">
          <cell r="Z363" t="str">
            <v>销售合同20210721000148</v>
          </cell>
        </row>
        <row r="364">
          <cell r="N364" t="str">
            <v>P20220610-000241</v>
          </cell>
          <cell r="O364" t="str">
            <v>1号机组维修</v>
          </cell>
        </row>
        <row r="364">
          <cell r="Z364" t="str">
            <v>销售合同20210721000149</v>
          </cell>
        </row>
        <row r="365">
          <cell r="N365" t="str">
            <v>P20220610-000240</v>
          </cell>
          <cell r="O365" t="str">
            <v>2021年7月2号机组第二次检漏</v>
          </cell>
        </row>
        <row r="365">
          <cell r="Z365" t="str">
            <v>销售合同20210727000150</v>
          </cell>
        </row>
        <row r="366">
          <cell r="N366" t="str">
            <v>P20220610-000239</v>
          </cell>
          <cell r="O366" t="str">
            <v>2021年新疆华泰重工采购5吨溶液</v>
          </cell>
        </row>
        <row r="366">
          <cell r="Z366" t="str">
            <v>销售合同20210728000151</v>
          </cell>
        </row>
        <row r="367">
          <cell r="N367" t="str">
            <v>P20220610-000238</v>
          </cell>
          <cell r="O367" t="str">
            <v>2021年更换软启动</v>
          </cell>
        </row>
        <row r="367">
          <cell r="Z367" t="str">
            <v>销售合同20210729000152</v>
          </cell>
        </row>
        <row r="368">
          <cell r="N368" t="str">
            <v>P20220610-000237</v>
          </cell>
          <cell r="O368" t="str">
            <v>2021年7月小米蜂巢工场加时费</v>
          </cell>
        </row>
        <row r="368">
          <cell r="Z368" t="str">
            <v>销售合同20210730000153</v>
          </cell>
        </row>
        <row r="369">
          <cell r="N369" t="str">
            <v>P20220610-000236</v>
          </cell>
          <cell r="O369" t="str">
            <v>2021-2022年华亨国际直燃机维保加水处理。</v>
          </cell>
        </row>
        <row r="369">
          <cell r="Z369" t="str">
            <v>销售合同20210730000154</v>
          </cell>
        </row>
        <row r="370">
          <cell r="N370" t="str">
            <v>P20220610-000235</v>
          </cell>
          <cell r="O370" t="str">
            <v>2021年销售真空泵及改装电子压力传感器</v>
          </cell>
        </row>
        <row r="370">
          <cell r="Z370" t="str">
            <v>销售合同20210803000155</v>
          </cell>
        </row>
        <row r="371">
          <cell r="N371" t="str">
            <v>P20220610-000234</v>
          </cell>
          <cell r="O371" t="str">
            <v>2021年新华创新产业园1010空调改造</v>
          </cell>
        </row>
        <row r="371">
          <cell r="Z371" t="str">
            <v>销售合同20210803000156</v>
          </cell>
        </row>
        <row r="372">
          <cell r="N372" t="str">
            <v>P20220610-000233</v>
          </cell>
          <cell r="O372" t="str">
            <v>2021年真空泵采购合同</v>
          </cell>
        </row>
        <row r="372">
          <cell r="Z372" t="str">
            <v>销售合同20210805000157</v>
          </cell>
        </row>
        <row r="373">
          <cell r="N373" t="str">
            <v>P20220610-000232</v>
          </cell>
          <cell r="O373" t="str">
            <v>2021年8月更换光敏电阻</v>
          </cell>
        </row>
        <row r="373">
          <cell r="Z373" t="str">
            <v>销售合同20210805000158</v>
          </cell>
        </row>
        <row r="374">
          <cell r="N374" t="str">
            <v>P20220610-000231</v>
          </cell>
          <cell r="O374" t="str">
            <v>2021年8月1#机组捡漏</v>
          </cell>
        </row>
        <row r="374">
          <cell r="Z374" t="str">
            <v>销售合同20210806000159</v>
          </cell>
        </row>
        <row r="375">
          <cell r="N375" t="str">
            <v>P20220610-000230</v>
          </cell>
          <cell r="O375" t="str">
            <v>林澳嘉园麦当劳排油烟管、给水管及排烟改造</v>
          </cell>
        </row>
        <row r="375">
          <cell r="Z375" t="str">
            <v>销售合同20210810000161</v>
          </cell>
        </row>
        <row r="376">
          <cell r="N376" t="str">
            <v>P20220610-000229</v>
          </cell>
          <cell r="O376" t="str">
            <v>2021年8月购买杀菌剂</v>
          </cell>
        </row>
        <row r="376">
          <cell r="Z376" t="str">
            <v>销售合同20210811000163</v>
          </cell>
        </row>
        <row r="377">
          <cell r="N377" t="str">
            <v>P20220610-000228</v>
          </cell>
          <cell r="O377" t="str">
            <v>2021年尚西泊图直燃机采购安装合同</v>
          </cell>
        </row>
        <row r="377">
          <cell r="Z377" t="str">
            <v>销售合同20210818000165</v>
          </cell>
        </row>
        <row r="378">
          <cell r="N378" t="str">
            <v>P20220610-000227</v>
          </cell>
          <cell r="O378" t="str">
            <v>新华创新产业园 1007/1011室定制装修空调工程</v>
          </cell>
        </row>
        <row r="378">
          <cell r="Z378" t="str">
            <v>销售合同20210823000166</v>
          </cell>
        </row>
        <row r="379">
          <cell r="N379" t="str">
            <v>P20220610-000226</v>
          </cell>
          <cell r="O379" t="str">
            <v>2021年9月-12月直燃机半年度维保</v>
          </cell>
        </row>
        <row r="379">
          <cell r="Z379" t="str">
            <v>销售合同20210823000167</v>
          </cell>
        </row>
        <row r="380">
          <cell r="N380" t="str">
            <v>P20220610-000225</v>
          </cell>
          <cell r="O380" t="str">
            <v>2021年2号直燃机更换控制器</v>
          </cell>
        </row>
        <row r="380">
          <cell r="Z380" t="str">
            <v>销售合同20210823000168</v>
          </cell>
        </row>
        <row r="381">
          <cell r="N381" t="str">
            <v>P20220610-000224</v>
          </cell>
          <cell r="O381" t="str">
            <v>新华创新产业园8层2.0办公室空调改造工程</v>
          </cell>
        </row>
        <row r="381">
          <cell r="Z381" t="str">
            <v>销售合同20210824000169</v>
          </cell>
        </row>
        <row r="382">
          <cell r="N382" t="str">
            <v>P20220610-000223</v>
          </cell>
          <cell r="O382" t="str">
            <v>2021年2号机更换触摸屏</v>
          </cell>
        </row>
        <row r="382">
          <cell r="Z382" t="str">
            <v>销售合同20210824000170</v>
          </cell>
        </row>
        <row r="383">
          <cell r="N383" t="str">
            <v>P20220610-000222</v>
          </cell>
          <cell r="O383" t="str">
            <v>2021年8月直燃机更换真空泵</v>
          </cell>
        </row>
        <row r="383">
          <cell r="Z383" t="str">
            <v>销售合同20210824000171</v>
          </cell>
        </row>
        <row r="384">
          <cell r="N384" t="str">
            <v>P20220610-000221</v>
          </cell>
          <cell r="O384" t="str">
            <v>2021年1号机组捡漏补漏</v>
          </cell>
        </row>
        <row r="384">
          <cell r="Z384" t="str">
            <v>销售合同20210824000172</v>
          </cell>
        </row>
        <row r="385">
          <cell r="N385" t="str">
            <v>P20220610-000220</v>
          </cell>
          <cell r="O385" t="str">
            <v>2021年航天三院159厂螺杆机更换油及过滤器</v>
          </cell>
        </row>
        <row r="385">
          <cell r="Z385" t="str">
            <v>销售合同20210826000173</v>
          </cell>
        </row>
        <row r="386">
          <cell r="N386" t="str">
            <v>P20220610-000219</v>
          </cell>
          <cell r="O386" t="str">
            <v>新华国际中心C座B1-109室及D座B1-107室定制装饰空调配套工程</v>
          </cell>
        </row>
        <row r="386">
          <cell r="Z386" t="str">
            <v>销售合同20210827000174</v>
          </cell>
        </row>
        <row r="387">
          <cell r="N387" t="str">
            <v>P20220610-000218</v>
          </cell>
          <cell r="O387" t="str">
            <v>2021年综合教研楼可燃气体报警器控制设备更换采购合同</v>
          </cell>
        </row>
        <row r="387">
          <cell r="Z387" t="str">
            <v>销售合同20210901000176</v>
          </cell>
        </row>
        <row r="388">
          <cell r="N388" t="str">
            <v>P20220610-000217</v>
          </cell>
          <cell r="O388" t="str">
            <v>2021年8月小米蜂巢工场加时费</v>
          </cell>
        </row>
        <row r="388">
          <cell r="Z388" t="str">
            <v>销售合同20210901000177</v>
          </cell>
        </row>
        <row r="389">
          <cell r="N389" t="str">
            <v>P20220610-000216</v>
          </cell>
          <cell r="O389" t="str">
            <v>2021年电解车间溴化锂机组远传通信系统改造服务合同</v>
          </cell>
        </row>
        <row r="389">
          <cell r="Z389" t="str">
            <v>销售合同20210901000178</v>
          </cell>
        </row>
        <row r="390">
          <cell r="N390" t="str">
            <v>P20220610-000215</v>
          </cell>
          <cell r="O390" t="str">
            <v>2021年5月兴安嘉业物业空调制冷加时费</v>
          </cell>
        </row>
        <row r="390">
          <cell r="Z390" t="str">
            <v>销售合同20210902000179</v>
          </cell>
        </row>
        <row r="391">
          <cell r="N391" t="str">
            <v>P20220610-000214</v>
          </cell>
          <cell r="O391" t="str">
            <v>21年9月涂料泵拆除更换服务合同</v>
          </cell>
        </row>
        <row r="391">
          <cell r="Z391" t="str">
            <v>销售合同20210906000180</v>
          </cell>
        </row>
        <row r="392">
          <cell r="N392" t="str">
            <v>P20220610-000213</v>
          </cell>
          <cell r="O392" t="str">
            <v>2021年6-9月兴安嘉业空调制冷加时</v>
          </cell>
        </row>
        <row r="392">
          <cell r="Z392" t="str">
            <v>销售合同20210909000181</v>
          </cell>
        </row>
        <row r="393">
          <cell r="N393" t="str">
            <v>P20220610-000212</v>
          </cell>
          <cell r="O393" t="str">
            <v>东方文创408/209/210/217/423/426空调消防改造工程</v>
          </cell>
        </row>
        <row r="393">
          <cell r="Z393" t="str">
            <v>销售合同20210913000183</v>
          </cell>
        </row>
        <row r="394">
          <cell r="N394" t="str">
            <v>P20220610-000211</v>
          </cell>
          <cell r="O394" t="str">
            <v>21年9月电机维修、轴承更换</v>
          </cell>
        </row>
        <row r="394">
          <cell r="Z394" t="str">
            <v>销售合同20210913000184</v>
          </cell>
        </row>
        <row r="395">
          <cell r="N395" t="str">
            <v>P20220610-000210</v>
          </cell>
          <cell r="O395" t="str">
            <v>2021年9月更换电机</v>
          </cell>
        </row>
        <row r="395">
          <cell r="Z395" t="str">
            <v>销售合同20210914000185</v>
          </cell>
        </row>
        <row r="396">
          <cell r="N396" t="str">
            <v>P20220610-000209</v>
          </cell>
          <cell r="O396" t="str">
            <v>新华国际C座105及A座326室内空调改造工程</v>
          </cell>
        </row>
        <row r="396">
          <cell r="Z396" t="str">
            <v>销售合同20210915000186</v>
          </cell>
        </row>
        <row r="397">
          <cell r="N397" t="str">
            <v>P20220610-000208</v>
          </cell>
          <cell r="O397" t="str">
            <v>2021-2022年度开拓热力五厂热泵机组维保</v>
          </cell>
        </row>
        <row r="397">
          <cell r="Z397" t="str">
            <v>销售合同20210915000187</v>
          </cell>
        </row>
        <row r="398">
          <cell r="N398" t="str">
            <v>P20220610-000207</v>
          </cell>
          <cell r="O398" t="str">
            <v>2021年开拓热力-兴瑞分公司3台热泵年度维保</v>
          </cell>
        </row>
        <row r="398">
          <cell r="Z398" t="str">
            <v>销售合同20210916000188</v>
          </cell>
        </row>
        <row r="399">
          <cell r="N399" t="str">
            <v>P20220610-000206</v>
          </cell>
          <cell r="O399" t="str">
            <v>新华国际C座521室及A座319室空调改造工程</v>
          </cell>
        </row>
        <row r="399">
          <cell r="Z399" t="str">
            <v>销售合同20210916000189</v>
          </cell>
        </row>
        <row r="400">
          <cell r="N400" t="str">
            <v>P20220610-000205</v>
          </cell>
          <cell r="O400" t="str">
            <v>新华国际A315空调施工工程</v>
          </cell>
        </row>
        <row r="400">
          <cell r="Z400" t="str">
            <v>销售合同20210918000191</v>
          </cell>
        </row>
        <row r="401">
          <cell r="N401" t="str">
            <v>P20220610-000204</v>
          </cell>
          <cell r="O401" t="str">
            <v>新华国际C523空调施工工程</v>
          </cell>
        </row>
        <row r="401">
          <cell r="Z401" t="str">
            <v>销售合同20210918000192</v>
          </cell>
        </row>
        <row r="402">
          <cell r="N402" t="str">
            <v>P20220610-000203</v>
          </cell>
          <cell r="O402" t="str">
            <v>新华国际A315及C523房间改造工程</v>
          </cell>
        </row>
        <row r="402">
          <cell r="Z402" t="str">
            <v>销售合同20210918000193</v>
          </cell>
        </row>
        <row r="403">
          <cell r="N403" t="str">
            <v>P20220610-000202</v>
          </cell>
          <cell r="O403" t="str">
            <v>2021年更换控制柜模块（隔离栅）</v>
          </cell>
        </row>
        <row r="403">
          <cell r="Z403" t="str">
            <v>销售合同20210926000194</v>
          </cell>
        </row>
        <row r="404">
          <cell r="N404" t="str">
            <v>P20220610-000201</v>
          </cell>
          <cell r="O404" t="str">
            <v>2021年东方科技园1B302空调工程</v>
          </cell>
        </row>
        <row r="404">
          <cell r="Z404" t="str">
            <v>销售合同20210928000195</v>
          </cell>
        </row>
        <row r="405">
          <cell r="N405" t="str">
            <v>P20220610-000200</v>
          </cell>
          <cell r="O405" t="str">
            <v>2021年一号风冷螺杆机蒸发器铜管泄漏大修</v>
          </cell>
        </row>
        <row r="405">
          <cell r="Z405" t="str">
            <v>销售合同20210928000196</v>
          </cell>
        </row>
        <row r="406">
          <cell r="N406" t="str">
            <v>P20220610-000199</v>
          </cell>
          <cell r="O406" t="str">
            <v>2021年新华科技大厦 2105、2007、1112、1802、1207、1018 房间空调工程</v>
          </cell>
        </row>
        <row r="406">
          <cell r="Z406" t="str">
            <v>销售合同20210930000197</v>
          </cell>
        </row>
        <row r="407">
          <cell r="N407" t="str">
            <v>P20220610-000198</v>
          </cell>
          <cell r="O407" t="str">
            <v>2021-2022年度直燃机、锅炉年度维保</v>
          </cell>
        </row>
        <row r="407">
          <cell r="Z407" t="str">
            <v>销售合同20211008000198</v>
          </cell>
        </row>
        <row r="408">
          <cell r="N408" t="str">
            <v>P20220610-000197</v>
          </cell>
          <cell r="O408" t="str">
            <v>2021-2022年直燃机年度保养技术服务合同</v>
          </cell>
        </row>
        <row r="408">
          <cell r="Z408" t="str">
            <v>销售合同20211009000199</v>
          </cell>
        </row>
        <row r="409">
          <cell r="N409" t="str">
            <v>P20220610-000196</v>
          </cell>
          <cell r="O409" t="str">
            <v>2021年9月小米蜂巢工场加时费</v>
          </cell>
        </row>
        <row r="409">
          <cell r="Z409" t="str">
            <v>销售合同20211009000200</v>
          </cell>
        </row>
        <row r="410">
          <cell r="N410" t="str">
            <v>P20220610-000195</v>
          </cell>
          <cell r="O410" t="str">
            <v>20211009制冷剂销售</v>
          </cell>
        </row>
        <row r="410">
          <cell r="Z410" t="str">
            <v>销售合同20211009000201</v>
          </cell>
        </row>
        <row r="411">
          <cell r="N411" t="str">
            <v>P20220610-000194</v>
          </cell>
          <cell r="O411" t="str">
            <v>房山CSD商务广场 2#直燃机小修合同</v>
          </cell>
        </row>
        <row r="411">
          <cell r="Z411" t="str">
            <v>销售合同20211011000202</v>
          </cell>
        </row>
        <row r="412">
          <cell r="N412" t="str">
            <v>P20220610-000193</v>
          </cell>
          <cell r="O412" t="str">
            <v>设备修理服务合同</v>
          </cell>
        </row>
        <row r="412">
          <cell r="Z412" t="str">
            <v>销售合同20211011000203</v>
          </cell>
        </row>
        <row r="413">
          <cell r="N413" t="str">
            <v>P20220610-000192</v>
          </cell>
          <cell r="O413" t="str">
            <v>2021年秦皇岛明珠购物中心直燃机年度保养技术服务合同</v>
          </cell>
        </row>
        <row r="413">
          <cell r="Z413" t="str">
            <v>销售合同20211011000204</v>
          </cell>
        </row>
        <row r="414">
          <cell r="N414" t="str">
            <v>P20220610-000191</v>
          </cell>
          <cell r="O414" t="str">
            <v>2021-2022年度万源公司两台蒸汽机组年度维保</v>
          </cell>
        </row>
        <row r="414">
          <cell r="Z414" t="str">
            <v>销售合同20211015000205</v>
          </cell>
        </row>
        <row r="415">
          <cell r="N415" t="str">
            <v>P20220610-000190</v>
          </cell>
          <cell r="O415" t="str">
            <v>2021-2022年度直燃机、冷却塔水泵维保</v>
          </cell>
        </row>
        <row r="415">
          <cell r="Z415" t="str">
            <v>销售合同20211018000206</v>
          </cell>
        </row>
        <row r="416">
          <cell r="N416" t="str">
            <v>P20220610-000189</v>
          </cell>
          <cell r="O416" t="str">
            <v>20211025科学出版社东皇城根园区暖气改造工程技术服务合同</v>
          </cell>
        </row>
        <row r="416">
          <cell r="Z416" t="str">
            <v>销售合同20211026000207</v>
          </cell>
        </row>
        <row r="417">
          <cell r="N417" t="str">
            <v>P20220610-000188</v>
          </cell>
          <cell r="O417" t="str">
            <v>2021-2022年直燃机年度维保合同</v>
          </cell>
        </row>
        <row r="417">
          <cell r="Z417" t="str">
            <v>销售合同20211026000208</v>
          </cell>
        </row>
        <row r="418">
          <cell r="N418" t="str">
            <v>P20220610-000187</v>
          </cell>
          <cell r="O418" t="str">
            <v>2021年10月安装两个Y型过滤器</v>
          </cell>
        </row>
        <row r="418">
          <cell r="Z418" t="str">
            <v>销售合同20211029000209</v>
          </cell>
        </row>
        <row r="419">
          <cell r="N419" t="str">
            <v>P20220610-000186</v>
          </cell>
          <cell r="O419" t="str">
            <v>供冷与供暖合同能源管理</v>
          </cell>
        </row>
        <row r="419">
          <cell r="Z419" t="str">
            <v>销售合同20211101000211</v>
          </cell>
        </row>
        <row r="420">
          <cell r="N420" t="str">
            <v>P20220610-000185</v>
          </cell>
          <cell r="O420" t="str">
            <v>2021年2台锅炉抽真空</v>
          </cell>
        </row>
        <row r="420">
          <cell r="Z420" t="str">
            <v>销售合同20211102000212</v>
          </cell>
        </row>
        <row r="421">
          <cell r="N421" t="str">
            <v>P20220610-000184</v>
          </cell>
          <cell r="O421" t="str">
            <v>2021年直燃机等年度维保合同</v>
          </cell>
        </row>
        <row r="421">
          <cell r="Z421" t="str">
            <v>销售合同20211102000213</v>
          </cell>
        </row>
        <row r="422">
          <cell r="N422" t="str">
            <v>P20220610-000183</v>
          </cell>
          <cell r="O422" t="str">
            <v>20211103销售防冻液</v>
          </cell>
        </row>
        <row r="422">
          <cell r="Z422" t="str">
            <v>销售合同20211104000214</v>
          </cell>
        </row>
        <row r="423">
          <cell r="N423" t="str">
            <v>P20220610-000182</v>
          </cell>
          <cell r="O423" t="str">
            <v>2021年1#2#4#溴化锂冷冻机更换铜管维修服务</v>
          </cell>
        </row>
        <row r="423">
          <cell r="Z423" t="str">
            <v>销售合同20211105000215</v>
          </cell>
        </row>
        <row r="424">
          <cell r="N424" t="str">
            <v>P20220610-000181</v>
          </cell>
          <cell r="O424" t="str">
            <v>国粹苑项目3#直燃机大修</v>
          </cell>
        </row>
        <row r="424">
          <cell r="Z424" t="str">
            <v>销售合同20211105000216</v>
          </cell>
        </row>
        <row r="425">
          <cell r="N425" t="str">
            <v>P20220610-000180</v>
          </cell>
          <cell r="O425" t="str">
            <v>2021更换两个不锈钢水箱</v>
          </cell>
        </row>
        <row r="425">
          <cell r="Z425" t="str">
            <v>销售合同20211105000217</v>
          </cell>
        </row>
        <row r="426">
          <cell r="N426" t="str">
            <v>P20220610-000179</v>
          </cell>
          <cell r="O426" t="str">
            <v>2021年一台锅炉单次开机调试</v>
          </cell>
        </row>
        <row r="426">
          <cell r="Z426" t="str">
            <v>销售合同20211108000218</v>
          </cell>
        </row>
        <row r="427">
          <cell r="N427" t="str">
            <v>P20220610-000178</v>
          </cell>
          <cell r="O427" t="str">
            <v>2021年杰富瑞大厦一台直燃机低氮改造</v>
          </cell>
        </row>
        <row r="427">
          <cell r="Z427" t="str">
            <v>销售合同20211109000219</v>
          </cell>
        </row>
        <row r="428">
          <cell r="N428" t="str">
            <v>P20220610-000177</v>
          </cell>
          <cell r="O428" t="str">
            <v>2021年包头二院多联机安装工程</v>
          </cell>
        </row>
        <row r="428">
          <cell r="Z428" t="str">
            <v>销售合同20211109000220</v>
          </cell>
        </row>
        <row r="429">
          <cell r="N429" t="str">
            <v>P20220610-000176</v>
          </cell>
          <cell r="O429" t="str">
            <v>2021年11月1日-2022年10月30日国家体育总局训练局-锅炉年维护协议</v>
          </cell>
        </row>
        <row r="429">
          <cell r="Z429" t="str">
            <v>销售合同20211111000222</v>
          </cell>
        </row>
        <row r="430">
          <cell r="N430" t="str">
            <v>P20220610-000175</v>
          </cell>
          <cell r="O430" t="str">
            <v>2021年锅炉检测技术服务</v>
          </cell>
        </row>
        <row r="430">
          <cell r="Z430" t="str">
            <v>销售合同20211112000223</v>
          </cell>
        </row>
        <row r="431">
          <cell r="N431" t="str">
            <v>P20220610-000174</v>
          </cell>
          <cell r="O431" t="str">
            <v>2021更换软连接，阀门等零件</v>
          </cell>
        </row>
        <row r="431">
          <cell r="Z431" t="str">
            <v>销售合同20211112000224</v>
          </cell>
        </row>
        <row r="432">
          <cell r="N432" t="str">
            <v>P20220610-000173</v>
          </cell>
          <cell r="O432" t="str">
            <v>壁挂炉年度保养技术服务合同</v>
          </cell>
        </row>
        <row r="432">
          <cell r="Z432" t="str">
            <v>销售合同20211115000225</v>
          </cell>
        </row>
        <row r="433">
          <cell r="N433" t="str">
            <v>P20220610-000172</v>
          </cell>
          <cell r="O433" t="str">
            <v>2022年回龙观华联直燃机年度技术服务合同</v>
          </cell>
        </row>
        <row r="433">
          <cell r="Z433" t="str">
            <v>销售合同20211122000226</v>
          </cell>
        </row>
        <row r="434">
          <cell r="N434" t="str">
            <v>P20220610-000171</v>
          </cell>
          <cell r="O434" t="str">
            <v>2021年蒸汽电动阀更换电机</v>
          </cell>
        </row>
        <row r="434">
          <cell r="Z434" t="str">
            <v>销售合同20211123000227</v>
          </cell>
        </row>
        <row r="435">
          <cell r="N435" t="str">
            <v>P20220610-000170</v>
          </cell>
          <cell r="O435" t="str">
            <v>2021年深圳南山热电厂溶液采购合同</v>
          </cell>
        </row>
        <row r="435">
          <cell r="Z435" t="str">
            <v>销售合同20211202000228</v>
          </cell>
        </row>
        <row r="436">
          <cell r="N436" t="str">
            <v>P20220610-000169</v>
          </cell>
          <cell r="O436" t="str">
            <v>2021年综合教研楼燃气设备维修</v>
          </cell>
        </row>
        <row r="436">
          <cell r="Z436" t="str">
            <v>销售合同20211207000229</v>
          </cell>
        </row>
        <row r="437">
          <cell r="N437" t="str">
            <v>P20220610-000168</v>
          </cell>
          <cell r="O437" t="str">
            <v>2021年11月空调供暖加时</v>
          </cell>
        </row>
        <row r="437">
          <cell r="Z437" t="str">
            <v>销售合同20211208000230</v>
          </cell>
        </row>
        <row r="438">
          <cell r="N438" t="str">
            <v>P20220610-000167</v>
          </cell>
          <cell r="O438" t="str">
            <v>2019年保定学校蒸汽机组年度维保</v>
          </cell>
        </row>
        <row r="438">
          <cell r="Z438" t="str">
            <v>销售合同20211210000231</v>
          </cell>
        </row>
        <row r="439">
          <cell r="N439" t="str">
            <v>P20220610-000166</v>
          </cell>
          <cell r="O439" t="str">
            <v>角阀销售合同</v>
          </cell>
        </row>
        <row r="439">
          <cell r="Z439" t="str">
            <v>销售合同20211213000232</v>
          </cell>
        </row>
        <row r="440">
          <cell r="N440" t="str">
            <v>P20220610-000165</v>
          </cell>
          <cell r="O440" t="str">
            <v>2021年空调维修保养合同</v>
          </cell>
        </row>
        <row r="440">
          <cell r="Z440" t="str">
            <v>销售合同20211213000233</v>
          </cell>
        </row>
        <row r="441">
          <cell r="N441" t="str">
            <v>P20220610-000164</v>
          </cell>
          <cell r="O441" t="str">
            <v>东方科技园1A303、304、305、306空调改造工程</v>
          </cell>
        </row>
        <row r="441">
          <cell r="Z441" t="str">
            <v>销售合同20211213000234</v>
          </cell>
        </row>
        <row r="442">
          <cell r="N442" t="str">
            <v>P20220610-000163</v>
          </cell>
          <cell r="O442" t="str">
            <v>20211208金鼎潞宝焦化二厂7台制冷机检测项目</v>
          </cell>
        </row>
        <row r="442">
          <cell r="Z442" t="str">
            <v>销售合同20211214000235</v>
          </cell>
        </row>
        <row r="443">
          <cell r="N443" t="str">
            <v>P20220610-000162</v>
          </cell>
          <cell r="O443" t="str">
            <v>2021年采购两个软连接</v>
          </cell>
        </row>
        <row r="443">
          <cell r="Z443" t="str">
            <v>销售合同20211214000236</v>
          </cell>
        </row>
        <row r="444">
          <cell r="N444" t="str">
            <v>P20220610-000161</v>
          </cell>
          <cell r="O444" t="str">
            <v>2021-2022通惠大厦机组维保</v>
          </cell>
        </row>
        <row r="444">
          <cell r="Z444" t="str">
            <v>销售合同20211216000237</v>
          </cell>
        </row>
        <row r="445">
          <cell r="N445" t="str">
            <v>P20220610-000160</v>
          </cell>
          <cell r="O445" t="str">
            <v>2021-2022年度锅炉、板换等维保</v>
          </cell>
        </row>
        <row r="445">
          <cell r="Z445" t="str">
            <v>销售合同20211216000238</v>
          </cell>
        </row>
        <row r="446">
          <cell r="N446" t="str">
            <v>P20220610-000159</v>
          </cell>
          <cell r="O446" t="str">
            <v>2021年12月销售15吨溶液</v>
          </cell>
        </row>
        <row r="446">
          <cell r="Z446" t="str">
            <v>销售合同20211216000239</v>
          </cell>
        </row>
        <row r="447">
          <cell r="N447" t="str">
            <v>P20220610-000158</v>
          </cell>
          <cell r="O447" t="str">
            <v>空调设备年度维保技术服务合同</v>
          </cell>
        </row>
        <row r="447">
          <cell r="Z447" t="str">
            <v>销售合同20211221000240</v>
          </cell>
        </row>
        <row r="448">
          <cell r="N448" t="str">
            <v>P20220610-000157</v>
          </cell>
          <cell r="O448" t="str">
            <v>2022年设备检修合同</v>
          </cell>
        </row>
        <row r="448">
          <cell r="Z448" t="str">
            <v>销售合同20211221000241</v>
          </cell>
        </row>
        <row r="449">
          <cell r="N449" t="str">
            <v>P20220610-000156</v>
          </cell>
          <cell r="O449" t="str">
            <v>2022年度精密空调维护保养合同</v>
          </cell>
        </row>
        <row r="449">
          <cell r="Z449" t="str">
            <v>销售合同20211223000242</v>
          </cell>
        </row>
        <row r="450">
          <cell r="N450" t="str">
            <v>P20220610-000155</v>
          </cell>
          <cell r="O450" t="str">
            <v>2021年东方航空电器设备维修合同</v>
          </cell>
        </row>
        <row r="450">
          <cell r="Z450" t="str">
            <v>销售合同20211224000243</v>
          </cell>
        </row>
        <row r="451">
          <cell r="N451" t="str">
            <v>P20220610-000154</v>
          </cell>
          <cell r="O451" t="str">
            <v>2022年度翠微店和牡丹园店机组年度 维保技术服务合同</v>
          </cell>
        </row>
        <row r="451">
          <cell r="Z451" t="str">
            <v>销售合同20211224000245</v>
          </cell>
        </row>
        <row r="452">
          <cell r="N452" t="str">
            <v>P20220610-000153</v>
          </cell>
          <cell r="O452" t="str">
            <v>2022年度机组、冷却塔、水泵维保</v>
          </cell>
        </row>
        <row r="452">
          <cell r="Z452" t="str">
            <v>销售合同20211227000246</v>
          </cell>
        </row>
        <row r="453">
          <cell r="N453" t="str">
            <v>P20220610-000152</v>
          </cell>
          <cell r="O453" t="str">
            <v>2021年一台锅炉更换电子眼</v>
          </cell>
        </row>
        <row r="453">
          <cell r="Z453" t="str">
            <v>销售合同20211228000247</v>
          </cell>
        </row>
        <row r="454">
          <cell r="N454" t="str">
            <v>P20220610-000151</v>
          </cell>
          <cell r="O454" t="str">
            <v>2022年螺杆机年度维保</v>
          </cell>
        </row>
        <row r="454">
          <cell r="Z454" t="str">
            <v>销售合同20220104000001</v>
          </cell>
        </row>
        <row r="455">
          <cell r="N455" t="str">
            <v>P20220610-000150</v>
          </cell>
          <cell r="O455" t="str">
            <v>2022年1#制冷机维修</v>
          </cell>
        </row>
        <row r="455">
          <cell r="Z455" t="str">
            <v>销售合同20220104000002</v>
          </cell>
        </row>
        <row r="456">
          <cell r="N456" t="str">
            <v>P20220610-000149</v>
          </cell>
          <cell r="O456" t="str">
            <v>2022年更换电动阀及电机</v>
          </cell>
        </row>
        <row r="456">
          <cell r="Z456" t="str">
            <v>销售合同20220104000003</v>
          </cell>
        </row>
        <row r="457">
          <cell r="N457" t="str">
            <v>P20220610-000148</v>
          </cell>
          <cell r="O457" t="str">
            <v>2022更换变频器</v>
          </cell>
        </row>
        <row r="457">
          <cell r="Z457" t="str">
            <v>销售合同20220105000004</v>
          </cell>
        </row>
        <row r="458">
          <cell r="N458" t="str">
            <v>P20220610-000147</v>
          </cell>
          <cell r="O458" t="str">
            <v>2022更换2个排烟传感器</v>
          </cell>
        </row>
        <row r="458">
          <cell r="Z458" t="str">
            <v>销售合同20220105000005</v>
          </cell>
        </row>
        <row r="459">
          <cell r="N459" t="str">
            <v>P20220610-000146</v>
          </cell>
          <cell r="O459" t="str">
            <v>2022东方梅地亚C大堂空调管井管道维修</v>
          </cell>
        </row>
        <row r="459">
          <cell r="Z459" t="str">
            <v>销售合同20220106000006</v>
          </cell>
        </row>
        <row r="460">
          <cell r="N460" t="str">
            <v>P20220610-000145</v>
          </cell>
          <cell r="O460" t="str">
            <v>2022年采购4台电机</v>
          </cell>
        </row>
        <row r="460">
          <cell r="Z460" t="str">
            <v>销售合同20220110000007</v>
          </cell>
        </row>
        <row r="461">
          <cell r="N461" t="str">
            <v>P20220610-000144</v>
          </cell>
          <cell r="O461" t="str">
            <v>2022年7号炉更换电磁阀电机</v>
          </cell>
        </row>
        <row r="461">
          <cell r="Z461" t="str">
            <v>销售合同20220112000008</v>
          </cell>
        </row>
        <row r="462">
          <cell r="N462" t="str">
            <v>P20220610-000143</v>
          </cell>
          <cell r="O462" t="str">
            <v>2022年采购一台真空泵</v>
          </cell>
        </row>
        <row r="462">
          <cell r="Z462" t="str">
            <v>销售合同20220112000009</v>
          </cell>
        </row>
        <row r="463">
          <cell r="N463" t="str">
            <v>P20220610-000142</v>
          </cell>
          <cell r="O463" t="str">
            <v>设备采购合同</v>
          </cell>
        </row>
        <row r="463">
          <cell r="Z463" t="str">
            <v>销售合同20220113000010</v>
          </cell>
        </row>
        <row r="464">
          <cell r="N464" t="str">
            <v>P20220610-000141</v>
          </cell>
          <cell r="O464" t="str">
            <v>2022年北京冬奥村项目设备机房运行服务合同</v>
          </cell>
        </row>
        <row r="464">
          <cell r="Z464" t="str">
            <v>销售合同20220114000011</v>
          </cell>
        </row>
        <row r="465">
          <cell r="N465" t="str">
            <v>P20220610-000140</v>
          </cell>
          <cell r="O465" t="str">
            <v>2022年1月一台锅炉抽真空技术服务</v>
          </cell>
        </row>
        <row r="465">
          <cell r="Z465" t="str">
            <v>销售合同20220117000012</v>
          </cell>
        </row>
        <row r="466">
          <cell r="N466" t="str">
            <v>P20220610-000139</v>
          </cell>
          <cell r="O466" t="str">
            <v>2022年1月燕郊韦斯特鞋城机组捡漏，溶液浓缩合同</v>
          </cell>
        </row>
        <row r="466">
          <cell r="Z466" t="str">
            <v>销售合同20220117000013</v>
          </cell>
        </row>
        <row r="467">
          <cell r="N467" t="str">
            <v>P20220610-000138</v>
          </cell>
          <cell r="O467" t="str">
            <v>2022年北发酒店直燃机检查技术服务</v>
          </cell>
        </row>
        <row r="467">
          <cell r="Z467" t="str">
            <v>销售合同20220119000014</v>
          </cell>
        </row>
        <row r="468">
          <cell r="N468" t="str">
            <v>P20220610-000137</v>
          </cell>
          <cell r="O468" t="str">
            <v>2021年梅地亚入户维修</v>
          </cell>
        </row>
        <row r="468">
          <cell r="Z468" t="str">
            <v>销售合同20220119000015</v>
          </cell>
        </row>
        <row r="469">
          <cell r="N469" t="str">
            <v>P20220610-000136</v>
          </cell>
          <cell r="O469" t="str">
            <v>山西金鼎潞宝科技有限公司六台溴化锂机组技术服务项目</v>
          </cell>
        </row>
        <row r="469">
          <cell r="Z469" t="str">
            <v>销售合同20220119000016</v>
          </cell>
        </row>
        <row r="470">
          <cell r="N470" t="str">
            <v>P20220610-000135</v>
          </cell>
          <cell r="O470" t="str">
            <v>2021年12月怀柔外交部锅炉燃烧机电机维修</v>
          </cell>
        </row>
        <row r="470">
          <cell r="Z470" t="str">
            <v>销售合同20220125000017</v>
          </cell>
        </row>
        <row r="471">
          <cell r="N471" t="str">
            <v>P20220610-000134</v>
          </cell>
          <cell r="O471" t="str">
            <v>燃烧器低氮改造</v>
          </cell>
        </row>
        <row r="471">
          <cell r="Z471" t="str">
            <v>销售合同20220125000018</v>
          </cell>
        </row>
        <row r="472">
          <cell r="N472" t="str">
            <v>P20220610-000133</v>
          </cell>
          <cell r="O472" t="str">
            <v>2022年更换燃烧机模块</v>
          </cell>
        </row>
        <row r="472">
          <cell r="Z472" t="str">
            <v>销售合同20220126000019</v>
          </cell>
        </row>
        <row r="473">
          <cell r="N473" t="str">
            <v>P20220610-000132</v>
          </cell>
          <cell r="O473" t="str">
            <v>包钢稀土钢板材公司2022年溴化锂空调系统设备检修维护</v>
          </cell>
        </row>
        <row r="473">
          <cell r="Z473" t="str">
            <v>销售合同20220129000020</v>
          </cell>
        </row>
        <row r="474">
          <cell r="N474" t="str">
            <v>P20220610-000131</v>
          </cell>
          <cell r="O474" t="str">
            <v>2022年九号温泉锅炉更换烟管服务合同</v>
          </cell>
        </row>
        <row r="474">
          <cell r="Z474" t="str">
            <v>销售合同20220216000021</v>
          </cell>
        </row>
        <row r="475">
          <cell r="N475" t="str">
            <v>P20220610-000130</v>
          </cell>
          <cell r="O475" t="str">
            <v>新华国际中心D座110、111室内装饰配套空调工程</v>
          </cell>
        </row>
        <row r="475">
          <cell r="Z475" t="str">
            <v>销售合同20220216000022</v>
          </cell>
        </row>
        <row r="476">
          <cell r="N476" t="str">
            <v>P20220610-000129</v>
          </cell>
          <cell r="O476" t="str">
            <v>新华国际中心C座106室内装饰配套空调工程</v>
          </cell>
        </row>
        <row r="476">
          <cell r="Z476" t="str">
            <v>销售合同20220216000023</v>
          </cell>
        </row>
        <row r="477">
          <cell r="N477" t="str">
            <v>P20220610-000128</v>
          </cell>
          <cell r="O477" t="str">
            <v>新华国际中心A座2层230室内装饰配套空调工程</v>
          </cell>
        </row>
        <row r="477">
          <cell r="Z477" t="str">
            <v>销售合同20220216000024</v>
          </cell>
        </row>
        <row r="478">
          <cell r="N478" t="str">
            <v>P20220610-000127</v>
          </cell>
          <cell r="O478" t="str">
            <v>新华国际中心A座3层322室内装饰配套空调工程</v>
          </cell>
        </row>
        <row r="478">
          <cell r="Z478" t="str">
            <v>销售合同20220216000025</v>
          </cell>
        </row>
        <row r="479">
          <cell r="N479" t="str">
            <v>P20220610-000126</v>
          </cell>
          <cell r="O479" t="str">
            <v>2022年2月兴安嘉业采购一台风机盘管电磁阀</v>
          </cell>
        </row>
        <row r="479">
          <cell r="Z479" t="str">
            <v>销售合同20220221000026</v>
          </cell>
        </row>
        <row r="480">
          <cell r="N480" t="str">
            <v>P20220610-000125</v>
          </cell>
          <cell r="O480" t="str">
            <v>2022年3月直燃型冷热水机组额维护保养补充协议</v>
          </cell>
        </row>
        <row r="480">
          <cell r="Z480" t="str">
            <v>销售合同20220224000027</v>
          </cell>
        </row>
        <row r="481">
          <cell r="N481" t="str">
            <v>P20220610-000124</v>
          </cell>
          <cell r="O481" t="str">
            <v>2022年1#直燃机低氮改造</v>
          </cell>
        </row>
        <row r="481">
          <cell r="Z481" t="str">
            <v>销售合同20220225000028</v>
          </cell>
        </row>
        <row r="482">
          <cell r="N482" t="str">
            <v>P20220610-000123</v>
          </cell>
          <cell r="O482" t="str">
            <v>水泵更换热继电保护器和接触器</v>
          </cell>
        </row>
        <row r="482">
          <cell r="Z482" t="str">
            <v>销售合同20220228000029</v>
          </cell>
        </row>
        <row r="483">
          <cell r="N483" t="str">
            <v>P20220610-000122</v>
          </cell>
          <cell r="O483" t="str">
            <v>2022年2月2#锅炉单次抽真空服务</v>
          </cell>
        </row>
        <row r="483">
          <cell r="Z483" t="str">
            <v>销售合同20220228000030</v>
          </cell>
        </row>
        <row r="484">
          <cell r="N484" t="str">
            <v>P20220610-000121</v>
          </cell>
          <cell r="O484" t="str">
            <v>2022年溴化锂直燃机、锅炉、水泵设备维保运行服务合同</v>
          </cell>
        </row>
        <row r="484">
          <cell r="Z484" t="str">
            <v>销售合同20220304000031</v>
          </cell>
        </row>
        <row r="485">
          <cell r="N485" t="str">
            <v>P20220610-000120</v>
          </cell>
          <cell r="O485" t="str">
            <v>2022年3月更换电机线圈</v>
          </cell>
        </row>
        <row r="485">
          <cell r="Z485" t="str">
            <v>销售合同20220311000032</v>
          </cell>
        </row>
        <row r="486">
          <cell r="N486" t="str">
            <v>P20220610-000119</v>
          </cell>
          <cell r="O486" t="str">
            <v>2022-2023年度中央空调年度维保合同</v>
          </cell>
        </row>
        <row r="486">
          <cell r="Z486" t="str">
            <v>销售合同20220314000033</v>
          </cell>
        </row>
        <row r="487">
          <cell r="N487" t="str">
            <v>P20220610-000118</v>
          </cell>
          <cell r="O487" t="str">
            <v>2022年直燃机等年度保养技术服务合同</v>
          </cell>
        </row>
        <row r="487">
          <cell r="Z487" t="str">
            <v>销售合同20220316000034</v>
          </cell>
        </row>
        <row r="488">
          <cell r="N488" t="str">
            <v>P20220610-000117</v>
          </cell>
          <cell r="O488" t="str">
            <v>2022年2台真空锅炉年度维保</v>
          </cell>
        </row>
        <row r="488">
          <cell r="Z488" t="str">
            <v>销售合同20220321000035</v>
          </cell>
        </row>
        <row r="489">
          <cell r="N489" t="str">
            <v>P20220610-000116</v>
          </cell>
          <cell r="O489" t="str">
            <v>2022年更换电机一台</v>
          </cell>
        </row>
        <row r="489">
          <cell r="Z489" t="str">
            <v>销售合同20220321000036</v>
          </cell>
        </row>
        <row r="490">
          <cell r="N490" t="str">
            <v>P20220610-000115</v>
          </cell>
          <cell r="O490" t="str">
            <v>2022年直燃机年度保养</v>
          </cell>
        </row>
        <row r="490">
          <cell r="Z490" t="str">
            <v>销售合同20220321000037</v>
          </cell>
        </row>
        <row r="491">
          <cell r="N491" t="str">
            <v>P20220610-000114</v>
          </cell>
          <cell r="O491" t="str">
            <v>2022-2023电制冷年度维保</v>
          </cell>
        </row>
        <row r="491">
          <cell r="Z491" t="str">
            <v>销售合同20220329000039</v>
          </cell>
        </row>
        <row r="492">
          <cell r="N492" t="str">
            <v>P20220610-000113</v>
          </cell>
          <cell r="O492" t="str">
            <v>2022-2023燃烧机年度维保</v>
          </cell>
        </row>
        <row r="492">
          <cell r="Z492" t="str">
            <v>销售合同20220330000040</v>
          </cell>
        </row>
        <row r="493">
          <cell r="N493" t="str">
            <v>P20220610-000112</v>
          </cell>
          <cell r="O493" t="str">
            <v>2022年3月行安嘉业空调供暖运行加时</v>
          </cell>
        </row>
        <row r="493">
          <cell r="Z493" t="str">
            <v>销售合同20220331000041</v>
          </cell>
        </row>
        <row r="494">
          <cell r="N494" t="str">
            <v>P20220610-000111</v>
          </cell>
          <cell r="O494" t="str">
            <v>2022年3月蜂巢工场加时费</v>
          </cell>
        </row>
        <row r="494">
          <cell r="Z494" t="str">
            <v>销售合同20220331000042</v>
          </cell>
        </row>
        <row r="495">
          <cell r="N495" t="str">
            <v>P20220610-000110</v>
          </cell>
          <cell r="O495" t="str">
            <v>2022年上地办公楼机房直燃机改造更换工程</v>
          </cell>
        </row>
        <row r="495">
          <cell r="Z495" t="str">
            <v>销售合同20220331000043</v>
          </cell>
        </row>
        <row r="496">
          <cell r="N496" t="str">
            <v>P20220610-000109</v>
          </cell>
          <cell r="O496" t="str">
            <v>2022-2023年度环境大厦中央空调托管运行</v>
          </cell>
        </row>
        <row r="496">
          <cell r="Z496" t="str">
            <v>销售合同20220401000044</v>
          </cell>
        </row>
        <row r="497">
          <cell r="N497" t="str">
            <v>P20220610-000108</v>
          </cell>
          <cell r="O497" t="str">
            <v>2022-2023年度直燃机维保合同</v>
          </cell>
        </row>
        <row r="497">
          <cell r="Z497" t="str">
            <v>销售合同20220401000045</v>
          </cell>
        </row>
        <row r="498">
          <cell r="N498" t="str">
            <v>P20220610-000107</v>
          </cell>
          <cell r="O498" t="str">
            <v>2022年京都儿童医院项目3台溴化锂年度保养</v>
          </cell>
        </row>
        <row r="498">
          <cell r="Z498" t="str">
            <v>销售合同20220408000047</v>
          </cell>
        </row>
        <row r="499">
          <cell r="N499" t="str">
            <v>P20220610-000106</v>
          </cell>
          <cell r="O499" t="str">
            <v>2022年维保运行合同</v>
          </cell>
        </row>
        <row r="499">
          <cell r="Z499" t="str">
            <v>销售合同20220411000048</v>
          </cell>
        </row>
        <row r="500">
          <cell r="N500" t="str">
            <v>P20220610-000105</v>
          </cell>
          <cell r="O500" t="str">
            <v>运行承包合同变更补充协议</v>
          </cell>
        </row>
        <row r="500">
          <cell r="Z500" t="str">
            <v>销售合同20220411000049</v>
          </cell>
        </row>
        <row r="501">
          <cell r="N501" t="str">
            <v>P20220610-000104</v>
          </cell>
          <cell r="O501" t="str">
            <v>2022年2号直燃机春季维修合同</v>
          </cell>
        </row>
        <row r="501">
          <cell r="Z501" t="str">
            <v>销售合同20220412000050</v>
          </cell>
        </row>
        <row r="502">
          <cell r="N502" t="str">
            <v>P20220610-000103</v>
          </cell>
          <cell r="O502" t="str">
            <v>2022年天津平河灯饰城直燃机年度保养</v>
          </cell>
        </row>
        <row r="502">
          <cell r="Z502" t="str">
            <v>销售合同20220413000051</v>
          </cell>
        </row>
        <row r="503">
          <cell r="N503" t="str">
            <v>P20220610-000102</v>
          </cell>
          <cell r="O503" t="str">
            <v>2022年机组年度维保</v>
          </cell>
        </row>
        <row r="503">
          <cell r="Z503" t="str">
            <v>销售合同20220414000052</v>
          </cell>
        </row>
        <row r="504">
          <cell r="N504" t="str">
            <v>P20220610-000101</v>
          </cell>
          <cell r="O504" t="str">
            <v>2022年1-2月兴安嘉业加时费</v>
          </cell>
        </row>
        <row r="504">
          <cell r="Z504" t="str">
            <v>销售合同20220414000053</v>
          </cell>
        </row>
        <row r="505">
          <cell r="N505" t="str">
            <v>P20220610-000100</v>
          </cell>
          <cell r="O505" t="str">
            <v>2022年机组化学清洗合同</v>
          </cell>
        </row>
        <row r="505">
          <cell r="Z505" t="str">
            <v>销售合同20220414000054</v>
          </cell>
        </row>
        <row r="506">
          <cell r="N506" t="str">
            <v>P20220610-000099</v>
          </cell>
          <cell r="O506" t="str">
            <v>2022年直燃机清洗和溶液再生等技术服务</v>
          </cell>
        </row>
        <row r="506">
          <cell r="Z506" t="str">
            <v>销售合同20220419000055</v>
          </cell>
        </row>
        <row r="507">
          <cell r="N507" t="str">
            <v>P20220610-000098</v>
          </cell>
          <cell r="O507" t="str">
            <v>2022年盈坤世纪电制冷机组年度维保合同</v>
          </cell>
        </row>
        <row r="507">
          <cell r="Z507" t="str">
            <v>销售合同20220420000056</v>
          </cell>
        </row>
        <row r="508">
          <cell r="N508" t="str">
            <v>P20220610-000097</v>
          </cell>
          <cell r="O508" t="str">
            <v>2022年4月更换老旧配件</v>
          </cell>
        </row>
        <row r="508">
          <cell r="Z508" t="str">
            <v>销售合同20220424000057</v>
          </cell>
        </row>
        <row r="509">
          <cell r="N509" t="str">
            <v>P20220610-000096</v>
          </cell>
          <cell r="O509" t="str">
            <v>2022年开利螺杆机年度维护保养合同</v>
          </cell>
        </row>
        <row r="509">
          <cell r="Z509" t="str">
            <v>销售合同20220427000058</v>
          </cell>
        </row>
        <row r="510">
          <cell r="N510" t="str">
            <v>P20220610-000095</v>
          </cell>
          <cell r="O510" t="str">
            <v>2022年3月更换Y型过滤器和压力表</v>
          </cell>
        </row>
        <row r="510">
          <cell r="Z510" t="str">
            <v>销售合同20220427000059</v>
          </cell>
        </row>
        <row r="511">
          <cell r="N511" t="str">
            <v>P20220610-000094</v>
          </cell>
          <cell r="O511" t="str">
            <v>2022年溴化锂维保</v>
          </cell>
        </row>
        <row r="511">
          <cell r="Z511" t="str">
            <v>销售合同20220429000060</v>
          </cell>
        </row>
        <row r="512">
          <cell r="N512" t="str">
            <v>P20220610-000093</v>
          </cell>
          <cell r="O512" t="str">
            <v>2022年翠微大成路店直燃机化学清洗</v>
          </cell>
        </row>
        <row r="512">
          <cell r="Z512" t="str">
            <v>销售合同20220509000061</v>
          </cell>
        </row>
        <row r="513">
          <cell r="N513" t="str">
            <v>P20220610-000092</v>
          </cell>
          <cell r="O513" t="str">
            <v>2022年一台远大机组化学清洗、冷却塔化学清洗。</v>
          </cell>
        </row>
        <row r="513">
          <cell r="Z513" t="str">
            <v>销售合同20220516000065</v>
          </cell>
        </row>
        <row r="514">
          <cell r="N514" t="str">
            <v>P20220610-000091</v>
          </cell>
          <cell r="O514" t="str">
            <v>2022年采购两台双良原厂屏蔽泵</v>
          </cell>
        </row>
        <row r="514">
          <cell r="Z514" t="str">
            <v>销售合同20220519000066</v>
          </cell>
        </row>
        <row r="515">
          <cell r="N515" t="str">
            <v>P20220610-000090</v>
          </cell>
          <cell r="O515" t="str">
            <v>2022年3号机组捡漏补漏技术服务合同</v>
          </cell>
        </row>
        <row r="515">
          <cell r="Z515" t="str">
            <v>销售合同20220520000067</v>
          </cell>
        </row>
        <row r="516">
          <cell r="N516" t="str">
            <v>P20220610-000089</v>
          </cell>
          <cell r="O516" t="str">
            <v>2022年壁挂式空调清洗费</v>
          </cell>
        </row>
        <row r="516">
          <cell r="Z516" t="str">
            <v>销售合同20220523000070</v>
          </cell>
        </row>
        <row r="517">
          <cell r="N517" t="str">
            <v>P20220610-000088</v>
          </cell>
          <cell r="O517" t="str">
            <v>2022-2023年度直燃机年度维保合同</v>
          </cell>
        </row>
        <row r="517">
          <cell r="Z517" t="str">
            <v>销售合同20220524000071</v>
          </cell>
        </row>
        <row r="518">
          <cell r="N518" t="str">
            <v>P20220610-000087</v>
          </cell>
          <cell r="O518" t="str">
            <v>2022年销售1.5吨溶液</v>
          </cell>
        </row>
        <row r="518">
          <cell r="Z518" t="str">
            <v>销售合同20220526000073</v>
          </cell>
        </row>
        <row r="519">
          <cell r="N519" t="str">
            <v>P20220610-000086</v>
          </cell>
          <cell r="O519" t="str">
            <v>承揽服务合同</v>
          </cell>
        </row>
        <row r="519">
          <cell r="Z519" t="str">
            <v>销售合同20220530000074</v>
          </cell>
        </row>
        <row r="520">
          <cell r="N520" t="str">
            <v>P20220609-000085</v>
          </cell>
          <cell r="O520" t="str">
            <v>总部广场中央空调溴化锂机组保养20220609</v>
          </cell>
        </row>
        <row r="520">
          <cell r="Z520" t="str">
            <v>年度保养</v>
          </cell>
        </row>
        <row r="521">
          <cell r="N521" t="str">
            <v>P20220606-000084</v>
          </cell>
          <cell r="O521" t="str">
            <v>中泽农中央空调溴化锂机组保养20220606</v>
          </cell>
        </row>
        <row r="522">
          <cell r="N522" t="str">
            <v>P20220602-000083</v>
          </cell>
          <cell r="O522" t="str">
            <v>总部财务中心部门管理20220610</v>
          </cell>
        </row>
        <row r="523">
          <cell r="N523" t="str">
            <v>P20220601-000082</v>
          </cell>
          <cell r="O523" t="str">
            <v>五洲缤纷广场中央空调溴化锂机组保养20220601</v>
          </cell>
        </row>
        <row r="524">
          <cell r="N524" t="str">
            <v>P20220601-000081</v>
          </cell>
          <cell r="O524" t="str">
            <v>金三环宾馆中央空调螺杆机组EMC运营20220601</v>
          </cell>
        </row>
        <row r="525">
          <cell r="N525" t="str">
            <v>P20220601-000080</v>
          </cell>
          <cell r="O525" t="str">
            <v>沁园公寓中央空调溴化锂机组EMC运营20220601</v>
          </cell>
        </row>
        <row r="526">
          <cell r="N526" t="str">
            <v>P20220601-000079</v>
          </cell>
          <cell r="O526" t="str">
            <v>兴安嘉业中央空调溴化锂机组EMC运营20220601</v>
          </cell>
        </row>
        <row r="527">
          <cell r="N527" t="str">
            <v>P20220601-000078</v>
          </cell>
          <cell r="O527" t="str">
            <v>和乔丽晶常压锅炉EMC运营20220601</v>
          </cell>
        </row>
        <row r="528">
          <cell r="N528" t="str">
            <v>P20220601-000077</v>
          </cell>
          <cell r="O528" t="str">
            <v>新星石油中央空调活塞机组保养20220608</v>
          </cell>
        </row>
        <row r="529">
          <cell r="N529" t="str">
            <v>P20220527-000075</v>
          </cell>
          <cell r="O529" t="str">
            <v>总部信息中心部门管理20220610</v>
          </cell>
        </row>
        <row r="530">
          <cell r="N530" t="str">
            <v>P20220526-000074</v>
          </cell>
          <cell r="O530" t="str">
            <v>总部商贸中心部门管理20220610</v>
          </cell>
        </row>
        <row r="531">
          <cell r="N531" t="str">
            <v>P20220525-000073</v>
          </cell>
          <cell r="O531" t="str">
            <v>总部综合中心部门管理20220610</v>
          </cell>
        </row>
        <row r="532">
          <cell r="N532" t="str">
            <v>P20220524-000072</v>
          </cell>
          <cell r="O532" t="str">
            <v>总部客服中心部门管理20220619</v>
          </cell>
        </row>
        <row r="533">
          <cell r="N533" t="str">
            <v>P20220523-000071</v>
          </cell>
          <cell r="O533" t="str">
            <v>大成路店中央空调溴化锂机组清洗20220523</v>
          </cell>
        </row>
        <row r="534">
          <cell r="N534" t="str">
            <v>P20220522-000070</v>
          </cell>
          <cell r="O534" t="str">
            <v>部门总部其他20220522测试</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98"/>
  <sheetViews>
    <sheetView tabSelected="1" zoomScale="115" zoomScaleNormal="115" topLeftCell="W1" workbookViewId="0">
      <selection activeCell="M2" sqref="M2:M598"/>
    </sheetView>
  </sheetViews>
  <sheetFormatPr defaultColWidth="9" defaultRowHeight="14.4"/>
  <cols>
    <col min="1" max="1" width="3.73148148148148" customWidth="1"/>
    <col min="2" max="2" width="16.5277777777778" customWidth="1"/>
    <col min="3" max="3" width="15.6018518518519" customWidth="1"/>
    <col min="4" max="4" width="16" customWidth="1"/>
    <col min="5" max="5" width="23.462962962963" customWidth="1"/>
    <col min="6" max="6" width="15.2037037037037" customWidth="1"/>
    <col min="7" max="7" width="10.6666666666667" customWidth="1"/>
    <col min="8" max="8" width="14.9259259259259" customWidth="1"/>
    <col min="9" max="10" width="12.6666666666667" customWidth="1"/>
    <col min="11" max="11" width="38.7777777777778" customWidth="1"/>
    <col min="12" max="12" width="45.9814814814815" customWidth="1"/>
    <col min="13" max="13" width="48.9907407407407" customWidth="1"/>
    <col min="14" max="14" width="12.7962962962963" customWidth="1"/>
    <col min="15" max="15" width="9.73148148148148" customWidth="1"/>
    <col min="16" max="16" width="10.9259259259259" customWidth="1"/>
    <col min="17" max="17" width="11.462962962963" customWidth="1"/>
    <col min="18" max="18" width="10.6666666666667" customWidth="1"/>
    <col min="19" max="19" width="8.7962962962963" customWidth="1"/>
    <col min="20" max="20" width="16.4444444444444" customWidth="1"/>
    <col min="21" max="21" width="14.4444444444444" customWidth="1"/>
    <col min="22" max="22" width="21.3333333333333" customWidth="1"/>
    <col min="23" max="23" width="144.111111111111" style="1" customWidth="1"/>
    <col min="24" max="24" width="9.06481481481481" customWidth="1"/>
    <col min="25" max="25" width="10.9259259259259" customWidth="1"/>
    <col min="26" max="26" width="33" customWidth="1"/>
    <col min="27" max="29" width="9.06481481481481" customWidth="1"/>
    <col min="30" max="30" width="17.7777777777778" customWidth="1"/>
    <col min="31" max="31" width="20.7685185185185" customWidth="1"/>
  </cols>
  <sheetData>
    <row r="1" ht="22.5" customHeight="1" spans="1:31">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4" t="s">
        <v>22</v>
      </c>
      <c r="X1" s="2" t="s">
        <v>23</v>
      </c>
      <c r="Y1" s="2" t="s">
        <v>24</v>
      </c>
      <c r="Z1" s="2" t="s">
        <v>25</v>
      </c>
      <c r="AA1" s="2" t="s">
        <v>26</v>
      </c>
      <c r="AB1" s="2" t="s">
        <v>27</v>
      </c>
      <c r="AC1" s="2" t="s">
        <v>28</v>
      </c>
      <c r="AD1" s="2" t="s">
        <v>29</v>
      </c>
      <c r="AE1" s="2" t="s">
        <v>30</v>
      </c>
    </row>
    <row r="2" spans="7:31">
      <c r="G2" s="3">
        <v>1</v>
      </c>
      <c r="H2" s="3">
        <v>54</v>
      </c>
      <c r="K2" t="s">
        <v>31</v>
      </c>
      <c r="L2" t="s">
        <v>32</v>
      </c>
      <c r="M2" t="s">
        <v>31</v>
      </c>
      <c r="N2" t="s">
        <v>32</v>
      </c>
      <c r="P2">
        <v>1</v>
      </c>
      <c r="T2" s="5"/>
      <c r="U2" t="s">
        <v>33</v>
      </c>
      <c r="V2" t="s">
        <v>32</v>
      </c>
      <c r="W2" s="1" t="s">
        <v>34</v>
      </c>
      <c r="Z2" t="s">
        <v>35</v>
      </c>
      <c r="AD2" t="str">
        <f>IF(AC2="","P20220620-000603",_xlfn.XLOOKUP(AC2,[1]项目立项列表2022062016171165!$Z:$Z,[1]项目立项列表2022062016171165!$N:$N))</f>
        <v>P20220620-000603</v>
      </c>
      <c r="AE2" t="str">
        <f>IF(AC2="","老系统未立项的项目",_xlfn.XLOOKUP(AC2,[1]项目立项列表2022062016171165!$Z:$Z,[1]项目立项列表2022062016171165!$O:$O))</f>
        <v>老系统未立项的项目</v>
      </c>
    </row>
    <row r="3" spans="7:31">
      <c r="G3" s="3">
        <v>1</v>
      </c>
      <c r="H3" s="3">
        <v>54</v>
      </c>
      <c r="K3" t="s">
        <v>31</v>
      </c>
      <c r="L3" t="s">
        <v>36</v>
      </c>
      <c r="M3" t="s">
        <v>31</v>
      </c>
      <c r="N3" t="s">
        <v>36</v>
      </c>
      <c r="P3">
        <v>1</v>
      </c>
      <c r="T3" s="5"/>
      <c r="U3" t="s">
        <v>33</v>
      </c>
      <c r="V3" t="s">
        <v>36</v>
      </c>
      <c r="W3" s="1" t="s">
        <v>37</v>
      </c>
      <c r="Z3" t="s">
        <v>38</v>
      </c>
      <c r="AD3" t="str">
        <f>IF(AC3="","P20220620-000603",_xlfn.XLOOKUP(AC3,[1]项目立项列表2022062016171165!$Z:$Z,[1]项目立项列表2022062016171165!$N:$N))</f>
        <v>P20220620-000603</v>
      </c>
      <c r="AE3" t="str">
        <f>IF(AC3="","老系统未立项的项目",_xlfn.XLOOKUP(AC3,[1]项目立项列表2022062016171165!$Z:$Z,[1]项目立项列表2022062016171165!$O:$O))</f>
        <v>老系统未立项的项目</v>
      </c>
    </row>
    <row r="4" spans="7:31">
      <c r="G4" s="3">
        <v>1</v>
      </c>
      <c r="H4" s="3">
        <v>54</v>
      </c>
      <c r="K4" t="s">
        <v>31</v>
      </c>
      <c r="L4" t="s">
        <v>39</v>
      </c>
      <c r="M4" t="s">
        <v>31</v>
      </c>
      <c r="N4" t="s">
        <v>39</v>
      </c>
      <c r="P4">
        <v>1</v>
      </c>
      <c r="T4" s="5"/>
      <c r="U4" t="s">
        <v>33</v>
      </c>
      <c r="V4" t="s">
        <v>39</v>
      </c>
      <c r="W4" s="1" t="s">
        <v>40</v>
      </c>
      <c r="Z4" t="s">
        <v>41</v>
      </c>
      <c r="AD4" t="str">
        <f>IF(AC4="","P20220620-000603",_xlfn.XLOOKUP(AC4,[1]项目立项列表2022062016171165!$Z:$Z,[1]项目立项列表2022062016171165!$N:$N))</f>
        <v>P20220620-000603</v>
      </c>
      <c r="AE4" t="str">
        <f>IF(AC4="","老系统未立项的项目",_xlfn.XLOOKUP(AC4,[1]项目立项列表2022062016171165!$Z:$Z,[1]项目立项列表2022062016171165!$O:$O))</f>
        <v>老系统未立项的项目</v>
      </c>
    </row>
    <row r="5" spans="7:31">
      <c r="G5" s="3">
        <v>1</v>
      </c>
      <c r="H5" s="3">
        <v>54</v>
      </c>
      <c r="K5" t="s">
        <v>31</v>
      </c>
      <c r="L5" t="s">
        <v>39</v>
      </c>
      <c r="M5" t="s">
        <v>31</v>
      </c>
      <c r="N5" t="s">
        <v>39</v>
      </c>
      <c r="P5">
        <v>1</v>
      </c>
      <c r="T5" s="5"/>
      <c r="U5" t="s">
        <v>33</v>
      </c>
      <c r="V5" t="s">
        <v>39</v>
      </c>
      <c r="W5" s="1" t="s">
        <v>42</v>
      </c>
      <c r="Z5" t="s">
        <v>43</v>
      </c>
      <c r="AD5" t="str">
        <f>IF(AC5="","P20220620-000603",_xlfn.XLOOKUP(AC5,[1]项目立项列表2022062016171165!$Z:$Z,[1]项目立项列表2022062016171165!$N:$N))</f>
        <v>P20220620-000603</v>
      </c>
      <c r="AE5" t="str">
        <f>IF(AC5="","老系统未立项的项目",_xlfn.XLOOKUP(AC5,[1]项目立项列表2022062016171165!$Z:$Z,[1]项目立项列表2022062016171165!$O:$O))</f>
        <v>老系统未立项的项目</v>
      </c>
    </row>
    <row r="6" spans="7:31">
      <c r="G6" s="3">
        <v>1</v>
      </c>
      <c r="H6" s="3">
        <v>54</v>
      </c>
      <c r="K6" t="s">
        <v>31</v>
      </c>
      <c r="L6" t="s">
        <v>39</v>
      </c>
      <c r="M6" t="s">
        <v>31</v>
      </c>
      <c r="N6" t="s">
        <v>39</v>
      </c>
      <c r="P6">
        <v>1</v>
      </c>
      <c r="T6" s="5"/>
      <c r="U6" t="s">
        <v>33</v>
      </c>
      <c r="V6" t="s">
        <v>39</v>
      </c>
      <c r="W6" s="1" t="s">
        <v>44</v>
      </c>
      <c r="Z6" t="s">
        <v>45</v>
      </c>
      <c r="AD6" t="str">
        <f>IF(AC6="","P20220620-000603",_xlfn.XLOOKUP(AC6,[1]项目立项列表2022062016171165!$Z:$Z,[1]项目立项列表2022062016171165!$N:$N))</f>
        <v>P20220620-000603</v>
      </c>
      <c r="AE6" t="str">
        <f>IF(AC6="","老系统未立项的项目",_xlfn.XLOOKUP(AC6,[1]项目立项列表2022062016171165!$Z:$Z,[1]项目立项列表2022062016171165!$O:$O))</f>
        <v>老系统未立项的项目</v>
      </c>
    </row>
    <row r="7" spans="7:31">
      <c r="G7" s="3">
        <v>1</v>
      </c>
      <c r="H7" s="3">
        <v>54</v>
      </c>
      <c r="K7" t="s">
        <v>31</v>
      </c>
      <c r="L7" t="s">
        <v>46</v>
      </c>
      <c r="M7" t="s">
        <v>31</v>
      </c>
      <c r="N7" t="s">
        <v>46</v>
      </c>
      <c r="P7">
        <v>1</v>
      </c>
      <c r="T7" s="5"/>
      <c r="U7" t="s">
        <v>33</v>
      </c>
      <c r="V7" t="s">
        <v>46</v>
      </c>
      <c r="W7" s="1" t="s">
        <v>47</v>
      </c>
      <c r="Z7" t="s">
        <v>48</v>
      </c>
      <c r="AD7" t="str">
        <f>IF(AC7="","P20220620-000603",_xlfn.XLOOKUP(AC7,[1]项目立项列表2022062016171165!$Z:$Z,[1]项目立项列表2022062016171165!$N:$N))</f>
        <v>P20220620-000603</v>
      </c>
      <c r="AE7" t="str">
        <f>IF(AC7="","老系统未立项的项目",_xlfn.XLOOKUP(AC7,[1]项目立项列表2022062016171165!$Z:$Z,[1]项目立项列表2022062016171165!$O:$O))</f>
        <v>老系统未立项的项目</v>
      </c>
    </row>
    <row r="8" spans="7:31">
      <c r="G8" s="3">
        <v>1</v>
      </c>
      <c r="H8" s="3">
        <v>54</v>
      </c>
      <c r="K8" t="s">
        <v>31</v>
      </c>
      <c r="L8" t="s">
        <v>49</v>
      </c>
      <c r="M8" t="s">
        <v>31</v>
      </c>
      <c r="N8" t="s">
        <v>49</v>
      </c>
      <c r="P8">
        <v>1</v>
      </c>
      <c r="T8" s="5"/>
      <c r="U8" t="s">
        <v>33</v>
      </c>
      <c r="V8" t="s">
        <v>49</v>
      </c>
      <c r="W8" s="1" t="s">
        <v>50</v>
      </c>
      <c r="Z8" t="s">
        <v>51</v>
      </c>
      <c r="AD8" t="str">
        <f>IF(AC8="","P20220620-000603",_xlfn.XLOOKUP(AC8,[1]项目立项列表2022062016171165!$Z:$Z,[1]项目立项列表2022062016171165!$N:$N))</f>
        <v>P20220620-000603</v>
      </c>
      <c r="AE8" t="str">
        <f>IF(AC8="","老系统未立项的项目",_xlfn.XLOOKUP(AC8,[1]项目立项列表2022062016171165!$Z:$Z,[1]项目立项列表2022062016171165!$O:$O))</f>
        <v>老系统未立项的项目</v>
      </c>
    </row>
    <row r="9" spans="7:31">
      <c r="G9" s="3">
        <v>1</v>
      </c>
      <c r="H9" s="3">
        <v>54</v>
      </c>
      <c r="K9" t="s">
        <v>31</v>
      </c>
      <c r="L9" t="s">
        <v>49</v>
      </c>
      <c r="M9" t="s">
        <v>31</v>
      </c>
      <c r="N9" t="s">
        <v>49</v>
      </c>
      <c r="P9">
        <v>1</v>
      </c>
      <c r="T9" s="5"/>
      <c r="U9" t="s">
        <v>33</v>
      </c>
      <c r="V9" t="s">
        <v>49</v>
      </c>
      <c r="W9" s="1" t="s">
        <v>52</v>
      </c>
      <c r="Z9" t="s">
        <v>53</v>
      </c>
      <c r="AD9" t="str">
        <f>IF(AC9="","P20220620-000603",_xlfn.XLOOKUP(AC9,[1]项目立项列表2022062016171165!$Z:$Z,[1]项目立项列表2022062016171165!$N:$N))</f>
        <v>P20220620-000603</v>
      </c>
      <c r="AE9" t="str">
        <f>IF(AC9="","老系统未立项的项目",_xlfn.XLOOKUP(AC9,[1]项目立项列表2022062016171165!$Z:$Z,[1]项目立项列表2022062016171165!$O:$O))</f>
        <v>老系统未立项的项目</v>
      </c>
    </row>
    <row r="10" spans="7:31">
      <c r="G10" s="3">
        <v>1</v>
      </c>
      <c r="H10" s="3">
        <v>54</v>
      </c>
      <c r="K10" t="s">
        <v>31</v>
      </c>
      <c r="L10" t="s">
        <v>54</v>
      </c>
      <c r="M10" t="s">
        <v>31</v>
      </c>
      <c r="N10" t="s">
        <v>54</v>
      </c>
      <c r="P10">
        <v>1</v>
      </c>
      <c r="T10" s="5"/>
      <c r="U10" t="s">
        <v>33</v>
      </c>
      <c r="V10" t="s">
        <v>54</v>
      </c>
      <c r="W10" s="1" t="s">
        <v>55</v>
      </c>
      <c r="Z10" t="s">
        <v>56</v>
      </c>
      <c r="AD10" t="str">
        <f>IF(AC10="","P20220620-000603",_xlfn.XLOOKUP(AC10,[1]项目立项列表2022062016171165!$Z:$Z,[1]项目立项列表2022062016171165!$N:$N))</f>
        <v>P20220620-000603</v>
      </c>
      <c r="AE10" t="str">
        <f>IF(AC10="","老系统未立项的项目",_xlfn.XLOOKUP(AC10,[1]项目立项列表2022062016171165!$Z:$Z,[1]项目立项列表2022062016171165!$O:$O))</f>
        <v>老系统未立项的项目</v>
      </c>
    </row>
    <row r="11" spans="7:31">
      <c r="G11" s="3">
        <v>1</v>
      </c>
      <c r="H11" s="3">
        <v>54</v>
      </c>
      <c r="K11" t="s">
        <v>31</v>
      </c>
      <c r="L11" t="s">
        <v>54</v>
      </c>
      <c r="M11" t="s">
        <v>31</v>
      </c>
      <c r="N11" t="s">
        <v>54</v>
      </c>
      <c r="P11">
        <v>1</v>
      </c>
      <c r="T11" s="5"/>
      <c r="U11" t="s">
        <v>33</v>
      </c>
      <c r="V11" t="s">
        <v>54</v>
      </c>
      <c r="W11" s="1" t="s">
        <v>57</v>
      </c>
      <c r="Z11" t="s">
        <v>58</v>
      </c>
      <c r="AD11" t="str">
        <f>IF(AC11="","P20220620-000603",_xlfn.XLOOKUP(AC11,[1]项目立项列表2022062016171165!$Z:$Z,[1]项目立项列表2022062016171165!$N:$N))</f>
        <v>P20220620-000603</v>
      </c>
      <c r="AE11" t="str">
        <f>IF(AC11="","老系统未立项的项目",_xlfn.XLOOKUP(AC11,[1]项目立项列表2022062016171165!$Z:$Z,[1]项目立项列表2022062016171165!$O:$O))</f>
        <v>老系统未立项的项目</v>
      </c>
    </row>
    <row r="12" ht="28.8" spans="7:31">
      <c r="G12" s="3">
        <v>1</v>
      </c>
      <c r="H12" s="3">
        <v>54</v>
      </c>
      <c r="K12" t="s">
        <v>31</v>
      </c>
      <c r="L12" t="s">
        <v>54</v>
      </c>
      <c r="M12" t="s">
        <v>31</v>
      </c>
      <c r="N12" t="s">
        <v>54</v>
      </c>
      <c r="P12">
        <v>1</v>
      </c>
      <c r="T12" s="5"/>
      <c r="U12" t="s">
        <v>33</v>
      </c>
      <c r="V12" t="s">
        <v>54</v>
      </c>
      <c r="W12" s="1" t="s">
        <v>59</v>
      </c>
      <c r="Z12" t="s">
        <v>60</v>
      </c>
      <c r="AD12" t="str">
        <f>IF(AC12="","P20220620-000603",_xlfn.XLOOKUP(AC12,[1]项目立项列表2022062016171165!$Z:$Z,[1]项目立项列表2022062016171165!$N:$N))</f>
        <v>P20220620-000603</v>
      </c>
      <c r="AE12" t="str">
        <f>IF(AC12="","老系统未立项的项目",_xlfn.XLOOKUP(AC12,[1]项目立项列表2022062016171165!$Z:$Z,[1]项目立项列表2022062016171165!$O:$O))</f>
        <v>老系统未立项的项目</v>
      </c>
    </row>
    <row r="13" spans="7:31">
      <c r="G13" s="3">
        <v>1</v>
      </c>
      <c r="H13" s="3">
        <v>54</v>
      </c>
      <c r="K13" t="s">
        <v>31</v>
      </c>
      <c r="L13" t="s">
        <v>61</v>
      </c>
      <c r="M13" t="s">
        <v>31</v>
      </c>
      <c r="N13" t="s">
        <v>61</v>
      </c>
      <c r="P13">
        <v>1</v>
      </c>
      <c r="T13" s="5"/>
      <c r="U13" t="s">
        <v>62</v>
      </c>
      <c r="V13" t="s">
        <v>61</v>
      </c>
      <c r="W13" s="1" t="s">
        <v>63</v>
      </c>
      <c r="Z13" t="s">
        <v>64</v>
      </c>
      <c r="AD13" t="str">
        <f>IF(AC13="","P20220620-000603",_xlfn.XLOOKUP(AC13,[1]项目立项列表2022062016171165!$Z:$Z,[1]项目立项列表2022062016171165!$N:$N))</f>
        <v>P20220620-000603</v>
      </c>
      <c r="AE13" t="str">
        <f>IF(AC13="","老系统未立项的项目",_xlfn.XLOOKUP(AC13,[1]项目立项列表2022062016171165!$Z:$Z,[1]项目立项列表2022062016171165!$O:$O))</f>
        <v>老系统未立项的项目</v>
      </c>
    </row>
    <row r="14" spans="7:31">
      <c r="G14" s="3">
        <v>1</v>
      </c>
      <c r="H14" s="3">
        <v>54</v>
      </c>
      <c r="K14" t="s">
        <v>31</v>
      </c>
      <c r="L14" t="s">
        <v>65</v>
      </c>
      <c r="M14" t="s">
        <v>31</v>
      </c>
      <c r="N14" t="s">
        <v>65</v>
      </c>
      <c r="P14">
        <v>1</v>
      </c>
      <c r="T14" s="5"/>
      <c r="U14" t="s">
        <v>66</v>
      </c>
      <c r="V14" t="s">
        <v>65</v>
      </c>
      <c r="W14" s="1" t="s">
        <v>67</v>
      </c>
      <c r="Z14" t="s">
        <v>68</v>
      </c>
      <c r="AD14" t="str">
        <f>IF(AC14="","P20220620-000603",_xlfn.XLOOKUP(AC14,[1]项目立项列表2022062016171165!$Z:$Z,[1]项目立项列表2022062016171165!$N:$N))</f>
        <v>P20220620-000603</v>
      </c>
      <c r="AE14" t="str">
        <f>IF(AC14="","老系统未立项的项目",_xlfn.XLOOKUP(AC14,[1]项目立项列表2022062016171165!$Z:$Z,[1]项目立项列表2022062016171165!$O:$O))</f>
        <v>老系统未立项的项目</v>
      </c>
    </row>
    <row r="15" spans="7:31">
      <c r="G15" s="3">
        <v>1</v>
      </c>
      <c r="H15" s="3">
        <v>54</v>
      </c>
      <c r="K15" t="s">
        <v>31</v>
      </c>
      <c r="L15" t="s">
        <v>69</v>
      </c>
      <c r="M15" t="s">
        <v>31</v>
      </c>
      <c r="N15" t="s">
        <v>69</v>
      </c>
      <c r="P15">
        <v>1</v>
      </c>
      <c r="T15" s="5"/>
      <c r="U15" t="s">
        <v>33</v>
      </c>
      <c r="V15" t="s">
        <v>69</v>
      </c>
      <c r="W15" s="1" t="s">
        <v>70</v>
      </c>
      <c r="Z15" t="s">
        <v>71</v>
      </c>
      <c r="AD15" t="str">
        <f>IF(AC15="","P20220620-000603",_xlfn.XLOOKUP(AC15,[1]项目立项列表2022062016171165!$Z:$Z,[1]项目立项列表2022062016171165!$N:$N))</f>
        <v>P20220620-000603</v>
      </c>
      <c r="AE15" t="str">
        <f>IF(AC15="","老系统未立项的项目",_xlfn.XLOOKUP(AC15,[1]项目立项列表2022062016171165!$Z:$Z,[1]项目立项列表2022062016171165!$O:$O))</f>
        <v>老系统未立项的项目</v>
      </c>
    </row>
    <row r="16" spans="7:31">
      <c r="G16" s="3">
        <v>1</v>
      </c>
      <c r="H16" s="3">
        <v>54</v>
      </c>
      <c r="K16" t="s">
        <v>31</v>
      </c>
      <c r="L16" t="s">
        <v>69</v>
      </c>
      <c r="M16" t="s">
        <v>31</v>
      </c>
      <c r="N16" t="s">
        <v>69</v>
      </c>
      <c r="P16">
        <v>1</v>
      </c>
      <c r="T16" s="5"/>
      <c r="U16" t="s">
        <v>33</v>
      </c>
      <c r="V16" t="s">
        <v>69</v>
      </c>
      <c r="W16" s="1" t="s">
        <v>72</v>
      </c>
      <c r="Z16" t="s">
        <v>73</v>
      </c>
      <c r="AD16" t="str">
        <f>IF(AC16="","P20220620-000603",_xlfn.XLOOKUP(AC16,[1]项目立项列表2022062016171165!$Z:$Z,[1]项目立项列表2022062016171165!$N:$N))</f>
        <v>P20220620-000603</v>
      </c>
      <c r="AE16" t="str">
        <f>IF(AC16="","老系统未立项的项目",_xlfn.XLOOKUP(AC16,[1]项目立项列表2022062016171165!$Z:$Z,[1]项目立项列表2022062016171165!$O:$O))</f>
        <v>老系统未立项的项目</v>
      </c>
    </row>
    <row r="17" spans="7:31">
      <c r="G17" s="3">
        <v>1</v>
      </c>
      <c r="H17" s="3">
        <v>54</v>
      </c>
      <c r="K17" t="s">
        <v>31</v>
      </c>
      <c r="L17" t="s">
        <v>74</v>
      </c>
      <c r="M17" t="s">
        <v>31</v>
      </c>
      <c r="N17" t="s">
        <v>74</v>
      </c>
      <c r="P17">
        <v>1</v>
      </c>
      <c r="T17" s="5"/>
      <c r="U17" t="s">
        <v>75</v>
      </c>
      <c r="V17" t="s">
        <v>74</v>
      </c>
      <c r="W17" s="1" t="s">
        <v>76</v>
      </c>
      <c r="Z17" t="s">
        <v>77</v>
      </c>
      <c r="AD17" t="str">
        <f>IF(AC17="","P20220620-000603",_xlfn.XLOOKUP(AC17,[1]项目立项列表2022062016171165!$Z:$Z,[1]项目立项列表2022062016171165!$N:$N))</f>
        <v>P20220620-000603</v>
      </c>
      <c r="AE17" t="str">
        <f>IF(AC17="","老系统未立项的项目",_xlfn.XLOOKUP(AC17,[1]项目立项列表2022062016171165!$Z:$Z,[1]项目立项列表2022062016171165!$O:$O))</f>
        <v>老系统未立项的项目</v>
      </c>
    </row>
    <row r="18" ht="28.8" spans="7:31">
      <c r="G18" s="3">
        <v>1</v>
      </c>
      <c r="H18" s="3">
        <v>54</v>
      </c>
      <c r="K18" t="s">
        <v>31</v>
      </c>
      <c r="L18" t="s">
        <v>78</v>
      </c>
      <c r="M18" t="s">
        <v>31</v>
      </c>
      <c r="N18" t="s">
        <v>78</v>
      </c>
      <c r="P18">
        <v>1</v>
      </c>
      <c r="T18" s="5"/>
      <c r="U18" t="s">
        <v>33</v>
      </c>
      <c r="V18" t="s">
        <v>78</v>
      </c>
      <c r="W18" s="1" t="s">
        <v>79</v>
      </c>
      <c r="Z18" t="s">
        <v>80</v>
      </c>
      <c r="AD18" t="str">
        <f>IF(AC18="","P20220620-000603",_xlfn.XLOOKUP(AC18,[1]项目立项列表2022062016171165!$Z:$Z,[1]项目立项列表2022062016171165!$N:$N))</f>
        <v>P20220620-000603</v>
      </c>
      <c r="AE18" t="str">
        <f>IF(AC18="","老系统未立项的项目",_xlfn.XLOOKUP(AC18,[1]项目立项列表2022062016171165!$Z:$Z,[1]项目立项列表2022062016171165!$O:$O))</f>
        <v>老系统未立项的项目</v>
      </c>
    </row>
    <row r="19" ht="28.8" spans="7:31">
      <c r="G19" s="3">
        <v>1</v>
      </c>
      <c r="H19" s="3">
        <v>54</v>
      </c>
      <c r="K19" t="s">
        <v>31</v>
      </c>
      <c r="L19" t="s">
        <v>78</v>
      </c>
      <c r="M19" t="s">
        <v>31</v>
      </c>
      <c r="N19" t="s">
        <v>78</v>
      </c>
      <c r="P19">
        <v>1</v>
      </c>
      <c r="T19" s="5"/>
      <c r="U19" t="s">
        <v>33</v>
      </c>
      <c r="V19" t="s">
        <v>78</v>
      </c>
      <c r="W19" s="1" t="s">
        <v>81</v>
      </c>
      <c r="Z19" t="s">
        <v>82</v>
      </c>
      <c r="AD19" t="str">
        <f>IF(AC19="","P20220620-000603",_xlfn.XLOOKUP(AC19,[1]项目立项列表2022062016171165!$Z:$Z,[1]项目立项列表2022062016171165!$N:$N))</f>
        <v>P20220620-000603</v>
      </c>
      <c r="AE19" t="str">
        <f>IF(AC19="","老系统未立项的项目",_xlfn.XLOOKUP(AC19,[1]项目立项列表2022062016171165!$Z:$Z,[1]项目立项列表2022062016171165!$O:$O))</f>
        <v>老系统未立项的项目</v>
      </c>
    </row>
    <row r="20" spans="7:31">
      <c r="G20" s="3">
        <v>1</v>
      </c>
      <c r="H20" s="3">
        <v>54</v>
      </c>
      <c r="K20" t="s">
        <v>31</v>
      </c>
      <c r="L20" t="s">
        <v>83</v>
      </c>
      <c r="M20" t="s">
        <v>31</v>
      </c>
      <c r="N20" t="s">
        <v>83</v>
      </c>
      <c r="P20">
        <v>1</v>
      </c>
      <c r="T20" s="5"/>
      <c r="U20" t="s">
        <v>33</v>
      </c>
      <c r="V20" t="s">
        <v>83</v>
      </c>
      <c r="W20" s="1" t="s">
        <v>84</v>
      </c>
      <c r="Z20" t="s">
        <v>85</v>
      </c>
      <c r="AD20" t="str">
        <f>IF(AC20="","P20220620-000603",_xlfn.XLOOKUP(AC20,[1]项目立项列表2022062016171165!$Z:$Z,[1]项目立项列表2022062016171165!$N:$N))</f>
        <v>P20220620-000603</v>
      </c>
      <c r="AE20" t="str">
        <f>IF(AC20="","老系统未立项的项目",_xlfn.XLOOKUP(AC20,[1]项目立项列表2022062016171165!$Z:$Z,[1]项目立项列表2022062016171165!$O:$O))</f>
        <v>老系统未立项的项目</v>
      </c>
    </row>
    <row r="21" spans="7:31">
      <c r="G21" s="3">
        <v>1</v>
      </c>
      <c r="H21" s="3">
        <v>54</v>
      </c>
      <c r="K21" t="s">
        <v>31</v>
      </c>
      <c r="L21" t="s">
        <v>86</v>
      </c>
      <c r="M21" t="s">
        <v>31</v>
      </c>
      <c r="N21" t="s">
        <v>86</v>
      </c>
      <c r="P21">
        <v>1</v>
      </c>
      <c r="T21" s="5"/>
      <c r="U21" t="s">
        <v>66</v>
      </c>
      <c r="V21" t="s">
        <v>86</v>
      </c>
      <c r="W21" s="1" t="s">
        <v>87</v>
      </c>
      <c r="Z21" t="s">
        <v>88</v>
      </c>
      <c r="AD21" t="str">
        <f>IF(AC21="","P20220620-000603",_xlfn.XLOOKUP(AC21,[1]项目立项列表2022062016171165!$Z:$Z,[1]项目立项列表2022062016171165!$N:$N))</f>
        <v>P20220620-000603</v>
      </c>
      <c r="AE21" t="str">
        <f>IF(AC21="","老系统未立项的项目",_xlfn.XLOOKUP(AC21,[1]项目立项列表2022062016171165!$Z:$Z,[1]项目立项列表2022062016171165!$O:$O))</f>
        <v>老系统未立项的项目</v>
      </c>
    </row>
    <row r="22" spans="7:31">
      <c r="G22" s="3">
        <v>1</v>
      </c>
      <c r="H22" s="3">
        <v>54</v>
      </c>
      <c r="K22" t="s">
        <v>31</v>
      </c>
      <c r="L22" t="s">
        <v>89</v>
      </c>
      <c r="M22" t="s">
        <v>31</v>
      </c>
      <c r="N22" t="s">
        <v>89</v>
      </c>
      <c r="P22">
        <v>1</v>
      </c>
      <c r="T22" s="5"/>
      <c r="U22" t="s">
        <v>33</v>
      </c>
      <c r="V22" t="s">
        <v>89</v>
      </c>
      <c r="W22" s="1" t="s">
        <v>90</v>
      </c>
      <c r="Z22" t="s">
        <v>91</v>
      </c>
      <c r="AD22" t="str">
        <f>IF(AC22="","P20220620-000603",_xlfn.XLOOKUP(AC22,[1]项目立项列表2022062016171165!$Z:$Z,[1]项目立项列表2022062016171165!$N:$N))</f>
        <v>P20220620-000603</v>
      </c>
      <c r="AE22" t="str">
        <f>IF(AC22="","老系统未立项的项目",_xlfn.XLOOKUP(AC22,[1]项目立项列表2022062016171165!$Z:$Z,[1]项目立项列表2022062016171165!$O:$O))</f>
        <v>老系统未立项的项目</v>
      </c>
    </row>
    <row r="23" spans="7:31">
      <c r="G23" s="3">
        <v>1</v>
      </c>
      <c r="H23" s="3">
        <v>54</v>
      </c>
      <c r="K23" t="s">
        <v>31</v>
      </c>
      <c r="L23" t="s">
        <v>89</v>
      </c>
      <c r="M23" t="s">
        <v>31</v>
      </c>
      <c r="N23" t="s">
        <v>89</v>
      </c>
      <c r="P23">
        <v>1</v>
      </c>
      <c r="T23" s="5"/>
      <c r="U23" t="s">
        <v>33</v>
      </c>
      <c r="V23" t="s">
        <v>89</v>
      </c>
      <c r="W23" s="1" t="s">
        <v>92</v>
      </c>
      <c r="Z23" t="s">
        <v>93</v>
      </c>
      <c r="AD23" t="str">
        <f>IF(AC23="","P20220620-000603",_xlfn.XLOOKUP(AC23,[1]项目立项列表2022062016171165!$Z:$Z,[1]项目立项列表2022062016171165!$N:$N))</f>
        <v>P20220620-000603</v>
      </c>
      <c r="AE23" t="str">
        <f>IF(AC23="","老系统未立项的项目",_xlfn.XLOOKUP(AC23,[1]项目立项列表2022062016171165!$Z:$Z,[1]项目立项列表2022062016171165!$O:$O))</f>
        <v>老系统未立项的项目</v>
      </c>
    </row>
    <row r="24" spans="7:31">
      <c r="G24" s="3">
        <v>1</v>
      </c>
      <c r="H24" s="3">
        <v>54</v>
      </c>
      <c r="K24" t="s">
        <v>31</v>
      </c>
      <c r="L24" t="s">
        <v>89</v>
      </c>
      <c r="M24" t="s">
        <v>31</v>
      </c>
      <c r="N24" t="s">
        <v>89</v>
      </c>
      <c r="P24">
        <v>1</v>
      </c>
      <c r="T24" s="5"/>
      <c r="U24" t="s">
        <v>33</v>
      </c>
      <c r="V24" t="s">
        <v>89</v>
      </c>
      <c r="W24" s="1" t="s">
        <v>94</v>
      </c>
      <c r="Z24" t="s">
        <v>95</v>
      </c>
      <c r="AD24" t="str">
        <f>IF(AC24="","P20220620-000603",_xlfn.XLOOKUP(AC24,[1]项目立项列表2022062016171165!$Z:$Z,[1]项目立项列表2022062016171165!$N:$N))</f>
        <v>P20220620-000603</v>
      </c>
      <c r="AE24" t="str">
        <f>IF(AC24="","老系统未立项的项目",_xlfn.XLOOKUP(AC24,[1]项目立项列表2022062016171165!$Z:$Z,[1]项目立项列表2022062016171165!$O:$O))</f>
        <v>老系统未立项的项目</v>
      </c>
    </row>
    <row r="25" spans="7:31">
      <c r="G25" s="3">
        <v>1</v>
      </c>
      <c r="H25" s="3">
        <v>54</v>
      </c>
      <c r="K25" t="s">
        <v>31</v>
      </c>
      <c r="L25" t="s">
        <v>96</v>
      </c>
      <c r="M25" t="s">
        <v>31</v>
      </c>
      <c r="N25" t="s">
        <v>96</v>
      </c>
      <c r="P25">
        <v>1</v>
      </c>
      <c r="T25" s="5"/>
      <c r="U25" t="s">
        <v>33</v>
      </c>
      <c r="V25" t="s">
        <v>96</v>
      </c>
      <c r="W25" s="1" t="s">
        <v>97</v>
      </c>
      <c r="Z25" t="s">
        <v>98</v>
      </c>
      <c r="AD25" t="str">
        <f>IF(AC25="","P20220620-000603",_xlfn.XLOOKUP(AC25,[1]项目立项列表2022062016171165!$Z:$Z,[1]项目立项列表2022062016171165!$N:$N))</f>
        <v>P20220620-000603</v>
      </c>
      <c r="AE25" t="str">
        <f>IF(AC25="","老系统未立项的项目",_xlfn.XLOOKUP(AC25,[1]项目立项列表2022062016171165!$Z:$Z,[1]项目立项列表2022062016171165!$O:$O))</f>
        <v>老系统未立项的项目</v>
      </c>
    </row>
    <row r="26" spans="7:31">
      <c r="G26" s="3">
        <v>1</v>
      </c>
      <c r="H26" s="3">
        <v>54</v>
      </c>
      <c r="K26" t="s">
        <v>31</v>
      </c>
      <c r="L26" t="s">
        <v>99</v>
      </c>
      <c r="M26" t="s">
        <v>31</v>
      </c>
      <c r="N26" t="s">
        <v>99</v>
      </c>
      <c r="P26">
        <v>1</v>
      </c>
      <c r="T26" s="5"/>
      <c r="U26" t="s">
        <v>33</v>
      </c>
      <c r="V26" t="s">
        <v>99</v>
      </c>
      <c r="W26" s="1" t="s">
        <v>100</v>
      </c>
      <c r="Z26" t="s">
        <v>101</v>
      </c>
      <c r="AD26" t="str">
        <f>IF(AC26="","P20220620-000603",_xlfn.XLOOKUP(AC26,[1]项目立项列表2022062016171165!$Z:$Z,[1]项目立项列表2022062016171165!$N:$N))</f>
        <v>P20220620-000603</v>
      </c>
      <c r="AE26" t="str">
        <f>IF(AC26="","老系统未立项的项目",_xlfn.XLOOKUP(AC26,[1]项目立项列表2022062016171165!$Z:$Z,[1]项目立项列表2022062016171165!$O:$O))</f>
        <v>老系统未立项的项目</v>
      </c>
    </row>
    <row r="27" spans="7:31">
      <c r="G27" s="3">
        <v>1</v>
      </c>
      <c r="H27" s="3">
        <v>54</v>
      </c>
      <c r="K27" t="s">
        <v>31</v>
      </c>
      <c r="L27" t="s">
        <v>99</v>
      </c>
      <c r="M27" t="s">
        <v>31</v>
      </c>
      <c r="N27" t="s">
        <v>99</v>
      </c>
      <c r="P27">
        <v>1</v>
      </c>
      <c r="T27" s="5"/>
      <c r="U27" t="s">
        <v>33</v>
      </c>
      <c r="V27" t="s">
        <v>99</v>
      </c>
      <c r="W27" s="1" t="s">
        <v>102</v>
      </c>
      <c r="Z27" t="s">
        <v>103</v>
      </c>
      <c r="AD27" t="str">
        <f>IF(AC27="","P20220620-000603",_xlfn.XLOOKUP(AC27,[1]项目立项列表2022062016171165!$Z:$Z,[1]项目立项列表2022062016171165!$N:$N))</f>
        <v>P20220620-000603</v>
      </c>
      <c r="AE27" t="str">
        <f>IF(AC27="","老系统未立项的项目",_xlfn.XLOOKUP(AC27,[1]项目立项列表2022062016171165!$Z:$Z,[1]项目立项列表2022062016171165!$O:$O))</f>
        <v>老系统未立项的项目</v>
      </c>
    </row>
    <row r="28" spans="7:31">
      <c r="G28" s="3">
        <v>1</v>
      </c>
      <c r="H28" s="3">
        <v>54</v>
      </c>
      <c r="K28" t="s">
        <v>31</v>
      </c>
      <c r="L28" t="s">
        <v>104</v>
      </c>
      <c r="M28" t="s">
        <v>31</v>
      </c>
      <c r="N28" t="s">
        <v>104</v>
      </c>
      <c r="P28">
        <v>1</v>
      </c>
      <c r="T28" s="5"/>
      <c r="U28" t="s">
        <v>75</v>
      </c>
      <c r="V28" t="s">
        <v>104</v>
      </c>
      <c r="Z28" t="s">
        <v>105</v>
      </c>
      <c r="AD28" t="str">
        <f>IF(AC28="","P20220620-000603",_xlfn.XLOOKUP(AC28,[1]项目立项列表2022062016171165!$Z:$Z,[1]项目立项列表2022062016171165!$N:$N))</f>
        <v>P20220620-000603</v>
      </c>
      <c r="AE28" t="str">
        <f>IF(AC28="","老系统未立项的项目",_xlfn.XLOOKUP(AC28,[1]项目立项列表2022062016171165!$Z:$Z,[1]项目立项列表2022062016171165!$O:$O))</f>
        <v>老系统未立项的项目</v>
      </c>
    </row>
    <row r="29" spans="7:31">
      <c r="G29" s="3">
        <v>1</v>
      </c>
      <c r="H29" s="3">
        <v>54</v>
      </c>
      <c r="K29" t="s">
        <v>31</v>
      </c>
      <c r="L29" t="s">
        <v>106</v>
      </c>
      <c r="M29" t="s">
        <v>31</v>
      </c>
      <c r="N29" t="s">
        <v>106</v>
      </c>
      <c r="P29">
        <v>1</v>
      </c>
      <c r="T29" s="5"/>
      <c r="U29" t="s">
        <v>75</v>
      </c>
      <c r="V29" t="s">
        <v>106</v>
      </c>
      <c r="Z29" t="s">
        <v>107</v>
      </c>
      <c r="AD29" t="str">
        <f>IF(AC29="","P20220620-000603",_xlfn.XLOOKUP(AC29,[1]项目立项列表2022062016171165!$Z:$Z,[1]项目立项列表2022062016171165!$N:$N))</f>
        <v>P20220620-000603</v>
      </c>
      <c r="AE29" t="str">
        <f>IF(AC29="","老系统未立项的项目",_xlfn.XLOOKUP(AC29,[1]项目立项列表2022062016171165!$Z:$Z,[1]项目立项列表2022062016171165!$O:$O))</f>
        <v>老系统未立项的项目</v>
      </c>
    </row>
    <row r="30" spans="7:31">
      <c r="G30" s="3">
        <v>1</v>
      </c>
      <c r="H30" s="3">
        <v>54</v>
      </c>
      <c r="K30" t="s">
        <v>31</v>
      </c>
      <c r="L30" t="s">
        <v>106</v>
      </c>
      <c r="M30" t="s">
        <v>31</v>
      </c>
      <c r="N30" t="s">
        <v>106</v>
      </c>
      <c r="P30">
        <v>1</v>
      </c>
      <c r="T30" s="5"/>
      <c r="U30" t="s">
        <v>33</v>
      </c>
      <c r="V30" t="s">
        <v>106</v>
      </c>
      <c r="W30" s="1" t="s">
        <v>108</v>
      </c>
      <c r="Z30" t="s">
        <v>109</v>
      </c>
      <c r="AD30" t="str">
        <f>IF(AC30="","P20220620-000603",_xlfn.XLOOKUP(AC30,[1]项目立项列表2022062016171165!$Z:$Z,[1]项目立项列表2022062016171165!$N:$N))</f>
        <v>P20220620-000603</v>
      </c>
      <c r="AE30" t="str">
        <f>IF(AC30="","老系统未立项的项目",_xlfn.XLOOKUP(AC30,[1]项目立项列表2022062016171165!$Z:$Z,[1]项目立项列表2022062016171165!$O:$O))</f>
        <v>老系统未立项的项目</v>
      </c>
    </row>
    <row r="31" spans="7:31">
      <c r="G31" s="3">
        <v>1</v>
      </c>
      <c r="H31" s="3">
        <v>54</v>
      </c>
      <c r="K31" t="s">
        <v>31</v>
      </c>
      <c r="L31" t="s">
        <v>110</v>
      </c>
      <c r="M31" t="s">
        <v>31</v>
      </c>
      <c r="N31" t="s">
        <v>110</v>
      </c>
      <c r="P31">
        <v>1</v>
      </c>
      <c r="T31" s="5"/>
      <c r="U31" t="s">
        <v>33</v>
      </c>
      <c r="V31" t="s">
        <v>110</v>
      </c>
      <c r="W31" s="1" t="s">
        <v>111</v>
      </c>
      <c r="Z31" t="s">
        <v>112</v>
      </c>
      <c r="AD31" t="str">
        <f>IF(AC31="","P20220620-000603",_xlfn.XLOOKUP(AC31,[1]项目立项列表2022062016171165!$Z:$Z,[1]项目立项列表2022062016171165!$N:$N))</f>
        <v>P20220620-000603</v>
      </c>
      <c r="AE31" t="str">
        <f>IF(AC31="","老系统未立项的项目",_xlfn.XLOOKUP(AC31,[1]项目立项列表2022062016171165!$Z:$Z,[1]项目立项列表2022062016171165!$O:$O))</f>
        <v>老系统未立项的项目</v>
      </c>
    </row>
    <row r="32" spans="7:31">
      <c r="G32" s="3">
        <v>1</v>
      </c>
      <c r="H32" s="3">
        <v>54</v>
      </c>
      <c r="K32" t="s">
        <v>31</v>
      </c>
      <c r="L32" t="s">
        <v>113</v>
      </c>
      <c r="M32" t="s">
        <v>31</v>
      </c>
      <c r="N32" t="s">
        <v>113</v>
      </c>
      <c r="P32">
        <v>1</v>
      </c>
      <c r="T32" s="5"/>
      <c r="U32" t="s">
        <v>33</v>
      </c>
      <c r="V32" t="s">
        <v>113</v>
      </c>
      <c r="W32" s="1" t="s">
        <v>114</v>
      </c>
      <c r="Z32" t="s">
        <v>115</v>
      </c>
      <c r="AD32" t="str">
        <f>IF(AC32="","P20220620-000603",_xlfn.XLOOKUP(AC32,[1]项目立项列表2022062016171165!$Z:$Z,[1]项目立项列表2022062016171165!$N:$N))</f>
        <v>P20220620-000603</v>
      </c>
      <c r="AE32" t="str">
        <f>IF(AC32="","老系统未立项的项目",_xlfn.XLOOKUP(AC32,[1]项目立项列表2022062016171165!$Z:$Z,[1]项目立项列表2022062016171165!$O:$O))</f>
        <v>老系统未立项的项目</v>
      </c>
    </row>
    <row r="33" spans="7:31">
      <c r="G33" s="3">
        <v>1</v>
      </c>
      <c r="H33" s="3">
        <v>54</v>
      </c>
      <c r="K33" t="s">
        <v>31</v>
      </c>
      <c r="L33" t="s">
        <v>113</v>
      </c>
      <c r="M33" t="s">
        <v>31</v>
      </c>
      <c r="N33" t="s">
        <v>113</v>
      </c>
      <c r="P33">
        <v>1</v>
      </c>
      <c r="T33" s="5"/>
      <c r="U33" t="s">
        <v>75</v>
      </c>
      <c r="V33" t="s">
        <v>113</v>
      </c>
      <c r="Z33" t="s">
        <v>116</v>
      </c>
      <c r="AD33" t="str">
        <f>IF(AC33="","P20220620-000603",_xlfn.XLOOKUP(AC33,[1]项目立项列表2022062016171165!$Z:$Z,[1]项目立项列表2022062016171165!$N:$N))</f>
        <v>P20220620-000603</v>
      </c>
      <c r="AE33" t="str">
        <f>IF(AC33="","老系统未立项的项目",_xlfn.XLOOKUP(AC33,[1]项目立项列表2022062016171165!$Z:$Z,[1]项目立项列表2022062016171165!$O:$O))</f>
        <v>老系统未立项的项目</v>
      </c>
    </row>
    <row r="34" spans="7:31">
      <c r="G34" s="3">
        <v>1</v>
      </c>
      <c r="H34" s="3">
        <v>54</v>
      </c>
      <c r="K34" t="s">
        <v>31</v>
      </c>
      <c r="L34" t="s">
        <v>117</v>
      </c>
      <c r="M34" t="s">
        <v>31</v>
      </c>
      <c r="N34" t="s">
        <v>117</v>
      </c>
      <c r="P34">
        <v>1</v>
      </c>
      <c r="T34" s="5"/>
      <c r="U34" t="s">
        <v>33</v>
      </c>
      <c r="V34" t="s">
        <v>117</v>
      </c>
      <c r="W34" s="1" t="s">
        <v>118</v>
      </c>
      <c r="Z34" t="s">
        <v>119</v>
      </c>
      <c r="AD34" t="str">
        <f>IF(AC34="","P20220620-000603",_xlfn.XLOOKUP(AC34,[1]项目立项列表2022062016171165!$Z:$Z,[1]项目立项列表2022062016171165!$N:$N))</f>
        <v>P20220620-000603</v>
      </c>
      <c r="AE34" t="str">
        <f>IF(AC34="","老系统未立项的项目",_xlfn.XLOOKUP(AC34,[1]项目立项列表2022062016171165!$Z:$Z,[1]项目立项列表2022062016171165!$O:$O))</f>
        <v>老系统未立项的项目</v>
      </c>
    </row>
    <row r="35" spans="7:31">
      <c r="G35" s="3">
        <v>1</v>
      </c>
      <c r="H35" s="3">
        <v>54</v>
      </c>
      <c r="K35" t="s">
        <v>31</v>
      </c>
      <c r="L35" t="s">
        <v>120</v>
      </c>
      <c r="M35" t="s">
        <v>31</v>
      </c>
      <c r="N35" t="s">
        <v>120</v>
      </c>
      <c r="P35">
        <v>1</v>
      </c>
      <c r="T35" s="5"/>
      <c r="U35" t="s">
        <v>33</v>
      </c>
      <c r="V35" t="s">
        <v>120</v>
      </c>
      <c r="W35" s="1" t="s">
        <v>121</v>
      </c>
      <c r="Z35" t="s">
        <v>122</v>
      </c>
      <c r="AD35" t="str">
        <f>IF(AC35="","P20220620-000603",_xlfn.XLOOKUP(AC35,[1]项目立项列表2022062016171165!$Z:$Z,[1]项目立项列表2022062016171165!$N:$N))</f>
        <v>P20220620-000603</v>
      </c>
      <c r="AE35" t="str">
        <f>IF(AC35="","老系统未立项的项目",_xlfn.XLOOKUP(AC35,[1]项目立项列表2022062016171165!$Z:$Z,[1]项目立项列表2022062016171165!$O:$O))</f>
        <v>老系统未立项的项目</v>
      </c>
    </row>
    <row r="36" spans="7:31">
      <c r="G36" s="3">
        <v>1</v>
      </c>
      <c r="H36" s="3">
        <v>54</v>
      </c>
      <c r="K36" t="s">
        <v>31</v>
      </c>
      <c r="L36" t="s">
        <v>123</v>
      </c>
      <c r="M36" t="s">
        <v>31</v>
      </c>
      <c r="N36" t="s">
        <v>123</v>
      </c>
      <c r="P36">
        <v>1</v>
      </c>
      <c r="T36" s="5"/>
      <c r="U36" t="s">
        <v>33</v>
      </c>
      <c r="V36" t="s">
        <v>123</v>
      </c>
      <c r="Z36" t="s">
        <v>124</v>
      </c>
      <c r="AD36" t="str">
        <f>IF(AC36="","P20220620-000603",_xlfn.XLOOKUP(AC36,[1]项目立项列表2022062016171165!$Z:$Z,[1]项目立项列表2022062016171165!$N:$N))</f>
        <v>P20220620-000603</v>
      </c>
      <c r="AE36" t="str">
        <f>IF(AC36="","老系统未立项的项目",_xlfn.XLOOKUP(AC36,[1]项目立项列表2022062016171165!$Z:$Z,[1]项目立项列表2022062016171165!$O:$O))</f>
        <v>老系统未立项的项目</v>
      </c>
    </row>
    <row r="37" spans="7:31">
      <c r="G37" s="3">
        <v>1</v>
      </c>
      <c r="H37" s="3">
        <v>54</v>
      </c>
      <c r="K37" t="s">
        <v>31</v>
      </c>
      <c r="L37" t="s">
        <v>125</v>
      </c>
      <c r="M37" t="s">
        <v>31</v>
      </c>
      <c r="N37" t="s">
        <v>125</v>
      </c>
      <c r="P37">
        <v>1</v>
      </c>
      <c r="T37" s="5"/>
      <c r="U37" t="s">
        <v>33</v>
      </c>
      <c r="V37" t="s">
        <v>125</v>
      </c>
      <c r="Z37" t="s">
        <v>126</v>
      </c>
      <c r="AD37" t="str">
        <f>IF(AC37="","P20220620-000603",_xlfn.XLOOKUP(AC37,[1]项目立项列表2022062016171165!$Z:$Z,[1]项目立项列表2022062016171165!$N:$N))</f>
        <v>P20220620-000603</v>
      </c>
      <c r="AE37" t="str">
        <f>IF(AC37="","老系统未立项的项目",_xlfn.XLOOKUP(AC37,[1]项目立项列表2022062016171165!$Z:$Z,[1]项目立项列表2022062016171165!$O:$O))</f>
        <v>老系统未立项的项目</v>
      </c>
    </row>
    <row r="38" spans="7:31">
      <c r="G38" s="3">
        <v>1</v>
      </c>
      <c r="H38" s="3">
        <v>54</v>
      </c>
      <c r="K38" t="s">
        <v>31</v>
      </c>
      <c r="L38" t="s">
        <v>127</v>
      </c>
      <c r="M38" t="s">
        <v>31</v>
      </c>
      <c r="N38" t="s">
        <v>127</v>
      </c>
      <c r="P38">
        <v>1</v>
      </c>
      <c r="T38" s="5"/>
      <c r="U38" t="s">
        <v>33</v>
      </c>
      <c r="V38" t="s">
        <v>127</v>
      </c>
      <c r="W38" s="1" t="s">
        <v>128</v>
      </c>
      <c r="Z38" t="s">
        <v>129</v>
      </c>
      <c r="AD38" t="str">
        <f>IF(AC38="","P20220620-000603",_xlfn.XLOOKUP(AC38,[1]项目立项列表2022062016171165!$Z:$Z,[1]项目立项列表2022062016171165!$N:$N))</f>
        <v>P20220620-000603</v>
      </c>
      <c r="AE38" t="str">
        <f>IF(AC38="","老系统未立项的项目",_xlfn.XLOOKUP(AC38,[1]项目立项列表2022062016171165!$Z:$Z,[1]项目立项列表2022062016171165!$O:$O))</f>
        <v>老系统未立项的项目</v>
      </c>
    </row>
    <row r="39" spans="7:31">
      <c r="G39" s="3">
        <v>1</v>
      </c>
      <c r="H39" s="3">
        <v>54</v>
      </c>
      <c r="K39" t="s">
        <v>31</v>
      </c>
      <c r="L39" t="s">
        <v>127</v>
      </c>
      <c r="M39" t="s">
        <v>31</v>
      </c>
      <c r="N39" t="s">
        <v>127</v>
      </c>
      <c r="P39">
        <v>1</v>
      </c>
      <c r="T39" s="5"/>
      <c r="U39" t="s">
        <v>33</v>
      </c>
      <c r="V39" t="s">
        <v>127</v>
      </c>
      <c r="W39" s="1" t="s">
        <v>130</v>
      </c>
      <c r="Z39" t="s">
        <v>131</v>
      </c>
      <c r="AD39" t="str">
        <f>IF(AC39="","P20220620-000603",_xlfn.XLOOKUP(AC39,[1]项目立项列表2022062016171165!$Z:$Z,[1]项目立项列表2022062016171165!$N:$N))</f>
        <v>P20220620-000603</v>
      </c>
      <c r="AE39" t="str">
        <f>IF(AC39="","老系统未立项的项目",_xlfn.XLOOKUP(AC39,[1]项目立项列表2022062016171165!$Z:$Z,[1]项目立项列表2022062016171165!$O:$O))</f>
        <v>老系统未立项的项目</v>
      </c>
    </row>
    <row r="40" spans="7:31">
      <c r="G40" s="3">
        <v>1</v>
      </c>
      <c r="H40" s="3">
        <v>54</v>
      </c>
      <c r="K40" t="s">
        <v>31</v>
      </c>
      <c r="L40" t="s">
        <v>127</v>
      </c>
      <c r="M40" t="s">
        <v>31</v>
      </c>
      <c r="N40" t="s">
        <v>127</v>
      </c>
      <c r="P40">
        <v>1</v>
      </c>
      <c r="T40" s="5"/>
      <c r="U40" t="s">
        <v>33</v>
      </c>
      <c r="V40" t="s">
        <v>127</v>
      </c>
      <c r="W40" s="1" t="s">
        <v>132</v>
      </c>
      <c r="Z40" t="s">
        <v>133</v>
      </c>
      <c r="AD40" t="str">
        <f>IF(AC40="","P20220620-000603",_xlfn.XLOOKUP(AC40,[1]项目立项列表2022062016171165!$Z:$Z,[1]项目立项列表2022062016171165!$N:$N))</f>
        <v>P20220620-000603</v>
      </c>
      <c r="AE40" t="str">
        <f>IF(AC40="","老系统未立项的项目",_xlfn.XLOOKUP(AC40,[1]项目立项列表2022062016171165!$Z:$Z,[1]项目立项列表2022062016171165!$O:$O))</f>
        <v>老系统未立项的项目</v>
      </c>
    </row>
    <row r="41" spans="7:31">
      <c r="G41" s="3">
        <v>1</v>
      </c>
      <c r="H41" s="3">
        <v>54</v>
      </c>
      <c r="K41" t="s">
        <v>31</v>
      </c>
      <c r="L41" t="s">
        <v>134</v>
      </c>
      <c r="M41" t="s">
        <v>31</v>
      </c>
      <c r="N41" t="s">
        <v>134</v>
      </c>
      <c r="P41">
        <v>1</v>
      </c>
      <c r="T41" s="5"/>
      <c r="U41" t="s">
        <v>135</v>
      </c>
      <c r="V41" t="s">
        <v>134</v>
      </c>
      <c r="Z41" t="s">
        <v>136</v>
      </c>
      <c r="AD41" t="str">
        <f>IF(AC41="","P20220620-000603",_xlfn.XLOOKUP(AC41,[1]项目立项列表2022062016171165!$Z:$Z,[1]项目立项列表2022062016171165!$N:$N))</f>
        <v>P20220620-000603</v>
      </c>
      <c r="AE41" t="str">
        <f>IF(AC41="","老系统未立项的项目",_xlfn.XLOOKUP(AC41,[1]项目立项列表2022062016171165!$Z:$Z,[1]项目立项列表2022062016171165!$O:$O))</f>
        <v>老系统未立项的项目</v>
      </c>
    </row>
    <row r="42" spans="7:31">
      <c r="G42" s="3">
        <v>1</v>
      </c>
      <c r="H42" s="3">
        <v>54</v>
      </c>
      <c r="K42" t="s">
        <v>31</v>
      </c>
      <c r="L42" t="s">
        <v>137</v>
      </c>
      <c r="M42" t="s">
        <v>31</v>
      </c>
      <c r="N42" t="s">
        <v>137</v>
      </c>
      <c r="P42">
        <v>1</v>
      </c>
      <c r="T42" s="5"/>
      <c r="U42" t="e">
        <v>#N/A</v>
      </c>
      <c r="V42" t="s">
        <v>137</v>
      </c>
      <c r="W42" s="1" t="s">
        <v>138</v>
      </c>
      <c r="Z42" t="s">
        <v>139</v>
      </c>
      <c r="AD42" t="str">
        <f>IF(AC42="","P20220620-000603",_xlfn.XLOOKUP(AC42,[1]项目立项列表2022062016171165!$Z:$Z,[1]项目立项列表2022062016171165!$N:$N))</f>
        <v>P20220620-000603</v>
      </c>
      <c r="AE42" t="str">
        <f>IF(AC42="","老系统未立项的项目",_xlfn.XLOOKUP(AC42,[1]项目立项列表2022062016171165!$Z:$Z,[1]项目立项列表2022062016171165!$O:$O))</f>
        <v>老系统未立项的项目</v>
      </c>
    </row>
    <row r="43" spans="7:31">
      <c r="G43" s="3">
        <v>1</v>
      </c>
      <c r="H43" s="3">
        <v>54</v>
      </c>
      <c r="K43" t="s">
        <v>31</v>
      </c>
      <c r="L43" t="s">
        <v>140</v>
      </c>
      <c r="M43" t="s">
        <v>31</v>
      </c>
      <c r="N43" t="s">
        <v>140</v>
      </c>
      <c r="P43">
        <v>1</v>
      </c>
      <c r="T43" s="5"/>
      <c r="U43" t="s">
        <v>33</v>
      </c>
      <c r="V43" t="s">
        <v>140</v>
      </c>
      <c r="W43" s="1" t="s">
        <v>141</v>
      </c>
      <c r="Z43" t="s">
        <v>142</v>
      </c>
      <c r="AD43" t="str">
        <f>IF(AC43="","P20220620-000603",_xlfn.XLOOKUP(AC43,[1]项目立项列表2022062016171165!$Z:$Z,[1]项目立项列表2022062016171165!$N:$N))</f>
        <v>P20220620-000603</v>
      </c>
      <c r="AE43" t="str">
        <f>IF(AC43="","老系统未立项的项目",_xlfn.XLOOKUP(AC43,[1]项目立项列表2022062016171165!$Z:$Z,[1]项目立项列表2022062016171165!$O:$O))</f>
        <v>老系统未立项的项目</v>
      </c>
    </row>
    <row r="44" spans="7:31">
      <c r="G44" s="3">
        <v>1</v>
      </c>
      <c r="H44" s="3">
        <v>54</v>
      </c>
      <c r="K44" t="s">
        <v>31</v>
      </c>
      <c r="L44" t="s">
        <v>143</v>
      </c>
      <c r="M44" t="s">
        <v>31</v>
      </c>
      <c r="N44" t="s">
        <v>143</v>
      </c>
      <c r="P44">
        <v>1</v>
      </c>
      <c r="T44" s="5"/>
      <c r="U44" t="s">
        <v>33</v>
      </c>
      <c r="V44" t="s">
        <v>143</v>
      </c>
      <c r="W44" s="1" t="s">
        <v>144</v>
      </c>
      <c r="Z44" t="s">
        <v>145</v>
      </c>
      <c r="AD44" t="str">
        <f>IF(AC44="","P20220620-000603",_xlfn.XLOOKUP(AC44,[1]项目立项列表2022062016171165!$Z:$Z,[1]项目立项列表2022062016171165!$N:$N))</f>
        <v>P20220620-000603</v>
      </c>
      <c r="AE44" t="str">
        <f>IF(AC44="","老系统未立项的项目",_xlfn.XLOOKUP(AC44,[1]项目立项列表2022062016171165!$Z:$Z,[1]项目立项列表2022062016171165!$O:$O))</f>
        <v>老系统未立项的项目</v>
      </c>
    </row>
    <row r="45" spans="7:31">
      <c r="G45" s="3">
        <v>1</v>
      </c>
      <c r="H45" s="3">
        <v>54</v>
      </c>
      <c r="K45" t="s">
        <v>31</v>
      </c>
      <c r="L45" t="s">
        <v>146</v>
      </c>
      <c r="M45" t="s">
        <v>31</v>
      </c>
      <c r="N45" t="s">
        <v>146</v>
      </c>
      <c r="P45">
        <v>1</v>
      </c>
      <c r="T45" s="5"/>
      <c r="U45" t="s">
        <v>33</v>
      </c>
      <c r="V45" t="s">
        <v>146</v>
      </c>
      <c r="W45" s="1" t="s">
        <v>147</v>
      </c>
      <c r="Z45" t="s">
        <v>148</v>
      </c>
      <c r="AD45" t="str">
        <f>IF(AC45="","P20220620-000603",_xlfn.XLOOKUP(AC45,[1]项目立项列表2022062016171165!$Z:$Z,[1]项目立项列表2022062016171165!$N:$N))</f>
        <v>P20220620-000603</v>
      </c>
      <c r="AE45" t="str">
        <f>IF(AC45="","老系统未立项的项目",_xlfn.XLOOKUP(AC45,[1]项目立项列表2022062016171165!$Z:$Z,[1]项目立项列表2022062016171165!$O:$O))</f>
        <v>老系统未立项的项目</v>
      </c>
    </row>
    <row r="46" spans="7:31">
      <c r="G46" s="3">
        <v>1</v>
      </c>
      <c r="H46" s="3">
        <v>54</v>
      </c>
      <c r="K46" t="s">
        <v>31</v>
      </c>
      <c r="L46" t="s">
        <v>149</v>
      </c>
      <c r="M46" t="s">
        <v>31</v>
      </c>
      <c r="N46" t="s">
        <v>149</v>
      </c>
      <c r="P46">
        <v>1</v>
      </c>
      <c r="T46" s="5"/>
      <c r="U46" t="s">
        <v>33</v>
      </c>
      <c r="V46" t="s">
        <v>149</v>
      </c>
      <c r="W46" s="1" t="s">
        <v>150</v>
      </c>
      <c r="Z46" t="s">
        <v>151</v>
      </c>
      <c r="AD46" t="str">
        <f>IF(AC46="","P20220620-000603",_xlfn.XLOOKUP(AC46,[1]项目立项列表2022062016171165!$Z:$Z,[1]项目立项列表2022062016171165!$N:$N))</f>
        <v>P20220620-000603</v>
      </c>
      <c r="AE46" t="str">
        <f>IF(AC46="","老系统未立项的项目",_xlfn.XLOOKUP(AC46,[1]项目立项列表2022062016171165!$Z:$Z,[1]项目立项列表2022062016171165!$O:$O))</f>
        <v>老系统未立项的项目</v>
      </c>
    </row>
    <row r="47" spans="7:31">
      <c r="G47" s="3">
        <v>1</v>
      </c>
      <c r="H47" s="3">
        <v>54</v>
      </c>
      <c r="K47" t="s">
        <v>31</v>
      </c>
      <c r="L47" t="s">
        <v>149</v>
      </c>
      <c r="M47" t="s">
        <v>31</v>
      </c>
      <c r="N47" t="s">
        <v>149</v>
      </c>
      <c r="P47">
        <v>1</v>
      </c>
      <c r="T47" s="5"/>
      <c r="U47" t="s">
        <v>33</v>
      </c>
      <c r="V47" t="s">
        <v>149</v>
      </c>
      <c r="W47" s="1" t="s">
        <v>152</v>
      </c>
      <c r="Z47" t="s">
        <v>153</v>
      </c>
      <c r="AD47" t="str">
        <f>IF(AC47="","P20220620-000603",_xlfn.XLOOKUP(AC47,[1]项目立项列表2022062016171165!$Z:$Z,[1]项目立项列表2022062016171165!$N:$N))</f>
        <v>P20220620-000603</v>
      </c>
      <c r="AE47" t="str">
        <f>IF(AC47="","老系统未立项的项目",_xlfn.XLOOKUP(AC47,[1]项目立项列表2022062016171165!$Z:$Z,[1]项目立项列表2022062016171165!$O:$O))</f>
        <v>老系统未立项的项目</v>
      </c>
    </row>
    <row r="48" spans="7:31">
      <c r="G48" s="3">
        <v>1</v>
      </c>
      <c r="H48" s="3">
        <v>54</v>
      </c>
      <c r="K48" t="s">
        <v>31</v>
      </c>
      <c r="L48" t="s">
        <v>154</v>
      </c>
      <c r="M48" t="s">
        <v>31</v>
      </c>
      <c r="N48" t="s">
        <v>154</v>
      </c>
      <c r="P48">
        <v>1</v>
      </c>
      <c r="T48" s="5"/>
      <c r="U48" t="s">
        <v>33</v>
      </c>
      <c r="V48" t="s">
        <v>154</v>
      </c>
      <c r="W48" s="1" t="s">
        <v>155</v>
      </c>
      <c r="Z48" t="s">
        <v>156</v>
      </c>
      <c r="AD48" t="str">
        <f>IF(AC48="","P20220620-000603",_xlfn.XLOOKUP(AC48,[1]项目立项列表2022062016171165!$Z:$Z,[1]项目立项列表2022062016171165!$N:$N))</f>
        <v>P20220620-000603</v>
      </c>
      <c r="AE48" t="str">
        <f>IF(AC48="","老系统未立项的项目",_xlfn.XLOOKUP(AC48,[1]项目立项列表2022062016171165!$Z:$Z,[1]项目立项列表2022062016171165!$O:$O))</f>
        <v>老系统未立项的项目</v>
      </c>
    </row>
    <row r="49" spans="7:31">
      <c r="G49" s="3">
        <v>1</v>
      </c>
      <c r="H49" s="3">
        <v>54</v>
      </c>
      <c r="K49" t="s">
        <v>31</v>
      </c>
      <c r="L49" t="s">
        <v>154</v>
      </c>
      <c r="M49" t="s">
        <v>31</v>
      </c>
      <c r="N49" t="s">
        <v>154</v>
      </c>
      <c r="P49">
        <v>1</v>
      </c>
      <c r="T49" s="5"/>
      <c r="U49" t="s">
        <v>33</v>
      </c>
      <c r="V49" t="s">
        <v>154</v>
      </c>
      <c r="W49" s="1" t="s">
        <v>157</v>
      </c>
      <c r="Z49" t="s">
        <v>158</v>
      </c>
      <c r="AD49" t="str">
        <f>IF(AC49="","P20220620-000603",_xlfn.XLOOKUP(AC49,[1]项目立项列表2022062016171165!$Z:$Z,[1]项目立项列表2022062016171165!$N:$N))</f>
        <v>P20220620-000603</v>
      </c>
      <c r="AE49" t="str">
        <f>IF(AC49="","老系统未立项的项目",_xlfn.XLOOKUP(AC49,[1]项目立项列表2022062016171165!$Z:$Z,[1]项目立项列表2022062016171165!$O:$O))</f>
        <v>老系统未立项的项目</v>
      </c>
    </row>
    <row r="50" spans="7:31">
      <c r="G50" s="3">
        <v>1</v>
      </c>
      <c r="H50" s="3">
        <v>54</v>
      </c>
      <c r="K50" t="s">
        <v>31</v>
      </c>
      <c r="L50" t="s">
        <v>159</v>
      </c>
      <c r="M50" t="s">
        <v>31</v>
      </c>
      <c r="N50" t="s">
        <v>159</v>
      </c>
      <c r="P50">
        <v>1</v>
      </c>
      <c r="T50" s="5"/>
      <c r="U50" t="s">
        <v>33</v>
      </c>
      <c r="V50" t="s">
        <v>159</v>
      </c>
      <c r="W50" s="1" t="s">
        <v>160</v>
      </c>
      <c r="Z50" t="s">
        <v>161</v>
      </c>
      <c r="AD50" t="str">
        <f>IF(AC50="","P20220620-000603",_xlfn.XLOOKUP(AC50,[1]项目立项列表2022062016171165!$Z:$Z,[1]项目立项列表2022062016171165!$N:$N))</f>
        <v>P20220620-000603</v>
      </c>
      <c r="AE50" t="str">
        <f>IF(AC50="","老系统未立项的项目",_xlfn.XLOOKUP(AC50,[1]项目立项列表2022062016171165!$Z:$Z,[1]项目立项列表2022062016171165!$O:$O))</f>
        <v>老系统未立项的项目</v>
      </c>
    </row>
    <row r="51" spans="7:31">
      <c r="G51" s="3">
        <v>1</v>
      </c>
      <c r="H51" s="3">
        <v>54</v>
      </c>
      <c r="K51" t="s">
        <v>31</v>
      </c>
      <c r="L51" t="s">
        <v>159</v>
      </c>
      <c r="M51" t="s">
        <v>31</v>
      </c>
      <c r="N51" t="s">
        <v>159</v>
      </c>
      <c r="P51">
        <v>1</v>
      </c>
      <c r="T51" s="5"/>
      <c r="U51" t="s">
        <v>33</v>
      </c>
      <c r="V51" t="s">
        <v>159</v>
      </c>
      <c r="Z51" t="s">
        <v>162</v>
      </c>
      <c r="AD51" t="str">
        <f>IF(AC51="","P20220620-000603",_xlfn.XLOOKUP(AC51,[1]项目立项列表2022062016171165!$Z:$Z,[1]项目立项列表2022062016171165!$N:$N))</f>
        <v>P20220620-000603</v>
      </c>
      <c r="AE51" t="str">
        <f>IF(AC51="","老系统未立项的项目",_xlfn.XLOOKUP(AC51,[1]项目立项列表2022062016171165!$Z:$Z,[1]项目立项列表2022062016171165!$O:$O))</f>
        <v>老系统未立项的项目</v>
      </c>
    </row>
    <row r="52" spans="7:31">
      <c r="G52" s="3">
        <v>1</v>
      </c>
      <c r="H52" s="3">
        <v>54</v>
      </c>
      <c r="K52" t="s">
        <v>31</v>
      </c>
      <c r="L52" t="s">
        <v>159</v>
      </c>
      <c r="M52" t="s">
        <v>31</v>
      </c>
      <c r="N52" t="s">
        <v>159</v>
      </c>
      <c r="P52">
        <v>1</v>
      </c>
      <c r="T52" s="5"/>
      <c r="U52" t="s">
        <v>75</v>
      </c>
      <c r="V52" t="s">
        <v>159</v>
      </c>
      <c r="W52" s="1" t="s">
        <v>163</v>
      </c>
      <c r="Z52" t="s">
        <v>164</v>
      </c>
      <c r="AD52" t="str">
        <f>IF(AC52="","P20220620-000603",_xlfn.XLOOKUP(AC52,[1]项目立项列表2022062016171165!$Z:$Z,[1]项目立项列表2022062016171165!$N:$N))</f>
        <v>P20220620-000603</v>
      </c>
      <c r="AE52" t="str">
        <f>IF(AC52="","老系统未立项的项目",_xlfn.XLOOKUP(AC52,[1]项目立项列表2022062016171165!$Z:$Z,[1]项目立项列表2022062016171165!$O:$O))</f>
        <v>老系统未立项的项目</v>
      </c>
    </row>
    <row r="53" spans="7:31">
      <c r="G53" s="3">
        <v>1</v>
      </c>
      <c r="H53" s="3">
        <v>54</v>
      </c>
      <c r="K53" t="s">
        <v>31</v>
      </c>
      <c r="L53" t="s">
        <v>165</v>
      </c>
      <c r="M53" t="s">
        <v>31</v>
      </c>
      <c r="N53" t="s">
        <v>165</v>
      </c>
      <c r="P53">
        <v>1</v>
      </c>
      <c r="T53" s="5"/>
      <c r="U53" t="s">
        <v>66</v>
      </c>
      <c r="V53" t="s">
        <v>165</v>
      </c>
      <c r="W53" s="1" t="s">
        <v>166</v>
      </c>
      <c r="Z53" t="s">
        <v>167</v>
      </c>
      <c r="AD53" t="str">
        <f>IF(AC53="","P20220620-000603",_xlfn.XLOOKUP(AC53,[1]项目立项列表2022062016171165!$Z:$Z,[1]项目立项列表2022062016171165!$N:$N))</f>
        <v>P20220620-000603</v>
      </c>
      <c r="AE53" t="str">
        <f>IF(AC53="","老系统未立项的项目",_xlfn.XLOOKUP(AC53,[1]项目立项列表2022062016171165!$Z:$Z,[1]项目立项列表2022062016171165!$O:$O))</f>
        <v>老系统未立项的项目</v>
      </c>
    </row>
    <row r="54" spans="7:31">
      <c r="G54" s="3">
        <v>1</v>
      </c>
      <c r="H54" s="3">
        <v>54</v>
      </c>
      <c r="K54" t="s">
        <v>31</v>
      </c>
      <c r="L54" t="s">
        <v>165</v>
      </c>
      <c r="M54" t="s">
        <v>31</v>
      </c>
      <c r="N54" t="s">
        <v>165</v>
      </c>
      <c r="P54">
        <v>1</v>
      </c>
      <c r="T54" s="5"/>
      <c r="U54" t="s">
        <v>33</v>
      </c>
      <c r="V54" t="s">
        <v>165</v>
      </c>
      <c r="W54" s="1" t="s">
        <v>168</v>
      </c>
      <c r="Z54" t="s">
        <v>169</v>
      </c>
      <c r="AD54" t="str">
        <f>IF(AC54="","P20220620-000603",_xlfn.XLOOKUP(AC54,[1]项目立项列表2022062016171165!$Z:$Z,[1]项目立项列表2022062016171165!$N:$N))</f>
        <v>P20220620-000603</v>
      </c>
      <c r="AE54" t="str">
        <f>IF(AC54="","老系统未立项的项目",_xlfn.XLOOKUP(AC54,[1]项目立项列表2022062016171165!$Z:$Z,[1]项目立项列表2022062016171165!$O:$O))</f>
        <v>老系统未立项的项目</v>
      </c>
    </row>
    <row r="55" spans="7:31">
      <c r="G55" s="3">
        <v>1</v>
      </c>
      <c r="H55" s="3">
        <v>54</v>
      </c>
      <c r="K55" t="s">
        <v>31</v>
      </c>
      <c r="L55" t="s">
        <v>170</v>
      </c>
      <c r="M55" t="s">
        <v>31</v>
      </c>
      <c r="N55" t="s">
        <v>170</v>
      </c>
      <c r="P55">
        <v>1</v>
      </c>
      <c r="T55" s="5"/>
      <c r="U55" t="s">
        <v>33</v>
      </c>
      <c r="V55" t="s">
        <v>170</v>
      </c>
      <c r="W55" s="1" t="s">
        <v>171</v>
      </c>
      <c r="Z55" t="s">
        <v>172</v>
      </c>
      <c r="AD55" t="str">
        <f>IF(AC55="","P20220620-000603",_xlfn.XLOOKUP(AC55,[1]项目立项列表2022062016171165!$Z:$Z,[1]项目立项列表2022062016171165!$N:$N))</f>
        <v>P20220620-000603</v>
      </c>
      <c r="AE55" t="str">
        <f>IF(AC55="","老系统未立项的项目",_xlfn.XLOOKUP(AC55,[1]项目立项列表2022062016171165!$Z:$Z,[1]项目立项列表2022062016171165!$O:$O))</f>
        <v>老系统未立项的项目</v>
      </c>
    </row>
    <row r="56" spans="7:31">
      <c r="G56" s="3">
        <v>1</v>
      </c>
      <c r="H56" s="3">
        <v>54</v>
      </c>
      <c r="K56" t="s">
        <v>31</v>
      </c>
      <c r="L56" t="s">
        <v>170</v>
      </c>
      <c r="M56" t="s">
        <v>31</v>
      </c>
      <c r="N56" t="s">
        <v>170</v>
      </c>
      <c r="P56">
        <v>1</v>
      </c>
      <c r="T56" s="5"/>
      <c r="U56" t="s">
        <v>33</v>
      </c>
      <c r="V56" t="s">
        <v>170</v>
      </c>
      <c r="W56" s="1" t="s">
        <v>173</v>
      </c>
      <c r="Z56" t="s">
        <v>174</v>
      </c>
      <c r="AD56" t="str">
        <f>IF(AC56="","P20220620-000603",_xlfn.XLOOKUP(AC56,[1]项目立项列表2022062016171165!$Z:$Z,[1]项目立项列表2022062016171165!$N:$N))</f>
        <v>P20220620-000603</v>
      </c>
      <c r="AE56" t="str">
        <f>IF(AC56="","老系统未立项的项目",_xlfn.XLOOKUP(AC56,[1]项目立项列表2022062016171165!$Z:$Z,[1]项目立项列表2022062016171165!$O:$O))</f>
        <v>老系统未立项的项目</v>
      </c>
    </row>
    <row r="57" spans="7:31">
      <c r="G57" s="3">
        <v>1</v>
      </c>
      <c r="H57" s="3">
        <v>54</v>
      </c>
      <c r="K57" t="s">
        <v>31</v>
      </c>
      <c r="L57" t="s">
        <v>170</v>
      </c>
      <c r="M57" t="s">
        <v>31</v>
      </c>
      <c r="N57" t="s">
        <v>170</v>
      </c>
      <c r="P57">
        <v>1</v>
      </c>
      <c r="T57" s="5"/>
      <c r="U57" t="s">
        <v>33</v>
      </c>
      <c r="V57" t="s">
        <v>170</v>
      </c>
      <c r="W57" s="1" t="s">
        <v>175</v>
      </c>
      <c r="Z57" t="s">
        <v>176</v>
      </c>
      <c r="AD57" t="str">
        <f>IF(AC57="","P20220620-000603",_xlfn.XLOOKUP(AC57,[1]项目立项列表2022062016171165!$Z:$Z,[1]项目立项列表2022062016171165!$N:$N))</f>
        <v>P20220620-000603</v>
      </c>
      <c r="AE57" t="str">
        <f>IF(AC57="","老系统未立项的项目",_xlfn.XLOOKUP(AC57,[1]项目立项列表2022062016171165!$Z:$Z,[1]项目立项列表2022062016171165!$O:$O))</f>
        <v>老系统未立项的项目</v>
      </c>
    </row>
    <row r="58" spans="7:31">
      <c r="G58" s="3">
        <v>1</v>
      </c>
      <c r="H58" s="3">
        <v>54</v>
      </c>
      <c r="K58" t="s">
        <v>31</v>
      </c>
      <c r="L58" t="s">
        <v>177</v>
      </c>
      <c r="M58" t="s">
        <v>31</v>
      </c>
      <c r="N58" t="s">
        <v>177</v>
      </c>
      <c r="P58">
        <v>1</v>
      </c>
      <c r="T58" s="5"/>
      <c r="U58" t="s">
        <v>33</v>
      </c>
      <c r="V58" t="s">
        <v>177</v>
      </c>
      <c r="W58" s="1" t="s">
        <v>178</v>
      </c>
      <c r="Z58" t="s">
        <v>179</v>
      </c>
      <c r="AD58" t="str">
        <f>IF(AC58="","P20220620-000603",_xlfn.XLOOKUP(AC58,[1]项目立项列表2022062016171165!$Z:$Z,[1]项目立项列表2022062016171165!$N:$N))</f>
        <v>P20220620-000603</v>
      </c>
      <c r="AE58" t="str">
        <f>IF(AC58="","老系统未立项的项目",_xlfn.XLOOKUP(AC58,[1]项目立项列表2022062016171165!$Z:$Z,[1]项目立项列表2022062016171165!$O:$O))</f>
        <v>老系统未立项的项目</v>
      </c>
    </row>
    <row r="59" ht="28.8" spans="7:31">
      <c r="G59" s="3">
        <v>1</v>
      </c>
      <c r="H59" s="3">
        <v>54</v>
      </c>
      <c r="K59" t="s">
        <v>31</v>
      </c>
      <c r="L59" t="s">
        <v>180</v>
      </c>
      <c r="M59" t="s">
        <v>31</v>
      </c>
      <c r="N59" t="s">
        <v>180</v>
      </c>
      <c r="P59">
        <v>1</v>
      </c>
      <c r="T59" s="5"/>
      <c r="U59" t="s">
        <v>66</v>
      </c>
      <c r="V59" t="s">
        <v>180</v>
      </c>
      <c r="W59" s="1" t="s">
        <v>181</v>
      </c>
      <c r="Z59" t="s">
        <v>182</v>
      </c>
      <c r="AD59" t="str">
        <f>IF(AC59="","P20220620-000603",_xlfn.XLOOKUP(AC59,[1]项目立项列表2022062016171165!$Z:$Z,[1]项目立项列表2022062016171165!$N:$N))</f>
        <v>P20220620-000603</v>
      </c>
      <c r="AE59" t="str">
        <f>IF(AC59="","老系统未立项的项目",_xlfn.XLOOKUP(AC59,[1]项目立项列表2022062016171165!$Z:$Z,[1]项目立项列表2022062016171165!$O:$O))</f>
        <v>老系统未立项的项目</v>
      </c>
    </row>
    <row r="60" spans="7:31">
      <c r="G60" s="3">
        <v>1</v>
      </c>
      <c r="H60" s="3">
        <v>54</v>
      </c>
      <c r="K60" t="s">
        <v>31</v>
      </c>
      <c r="L60" t="s">
        <v>180</v>
      </c>
      <c r="M60" t="s">
        <v>31</v>
      </c>
      <c r="N60" t="s">
        <v>180</v>
      </c>
      <c r="P60">
        <v>1</v>
      </c>
      <c r="T60" s="5"/>
      <c r="U60" t="s">
        <v>183</v>
      </c>
      <c r="V60" t="s">
        <v>180</v>
      </c>
      <c r="W60" s="1" t="s">
        <v>184</v>
      </c>
      <c r="Z60" t="s">
        <v>185</v>
      </c>
      <c r="AD60" t="str">
        <f>IF(AC60="","P20220620-000603",_xlfn.XLOOKUP(AC60,[1]项目立项列表2022062016171165!$Z:$Z,[1]项目立项列表2022062016171165!$N:$N))</f>
        <v>P20220620-000603</v>
      </c>
      <c r="AE60" t="str">
        <f>IF(AC60="","老系统未立项的项目",_xlfn.XLOOKUP(AC60,[1]项目立项列表2022062016171165!$Z:$Z,[1]项目立项列表2022062016171165!$O:$O))</f>
        <v>老系统未立项的项目</v>
      </c>
    </row>
    <row r="61" spans="7:31">
      <c r="G61" s="3">
        <v>1</v>
      </c>
      <c r="H61" s="3">
        <v>54</v>
      </c>
      <c r="K61" t="s">
        <v>31</v>
      </c>
      <c r="L61" t="s">
        <v>180</v>
      </c>
      <c r="M61" t="s">
        <v>31</v>
      </c>
      <c r="N61" t="s">
        <v>180</v>
      </c>
      <c r="P61">
        <v>1</v>
      </c>
      <c r="T61" s="5"/>
      <c r="U61" t="s">
        <v>183</v>
      </c>
      <c r="V61" t="s">
        <v>180</v>
      </c>
      <c r="Z61" t="s">
        <v>186</v>
      </c>
      <c r="AD61" t="str">
        <f>IF(AC61="","P20220620-000603",_xlfn.XLOOKUP(AC61,[1]项目立项列表2022062016171165!$Z:$Z,[1]项目立项列表2022062016171165!$N:$N))</f>
        <v>P20220620-000603</v>
      </c>
      <c r="AE61" t="str">
        <f>IF(AC61="","老系统未立项的项目",_xlfn.XLOOKUP(AC61,[1]项目立项列表2022062016171165!$Z:$Z,[1]项目立项列表2022062016171165!$O:$O))</f>
        <v>老系统未立项的项目</v>
      </c>
    </row>
    <row r="62" spans="7:31">
      <c r="G62" s="3">
        <v>1</v>
      </c>
      <c r="H62" s="3">
        <v>54</v>
      </c>
      <c r="K62" t="s">
        <v>31</v>
      </c>
      <c r="L62" t="s">
        <v>187</v>
      </c>
      <c r="M62" t="s">
        <v>31</v>
      </c>
      <c r="N62" t="s">
        <v>187</v>
      </c>
      <c r="P62">
        <v>1</v>
      </c>
      <c r="T62" s="5"/>
      <c r="U62" t="s">
        <v>33</v>
      </c>
      <c r="V62" t="s">
        <v>187</v>
      </c>
      <c r="W62" s="1" t="s">
        <v>188</v>
      </c>
      <c r="Z62" t="s">
        <v>189</v>
      </c>
      <c r="AD62" t="str">
        <f>IF(AC62="","P20220620-000603",_xlfn.XLOOKUP(AC62,[1]项目立项列表2022062016171165!$Z:$Z,[1]项目立项列表2022062016171165!$N:$N))</f>
        <v>P20220620-000603</v>
      </c>
      <c r="AE62" t="str">
        <f>IF(AC62="","老系统未立项的项目",_xlfn.XLOOKUP(AC62,[1]项目立项列表2022062016171165!$Z:$Z,[1]项目立项列表2022062016171165!$O:$O))</f>
        <v>老系统未立项的项目</v>
      </c>
    </row>
    <row r="63" spans="7:31">
      <c r="G63" s="3">
        <v>1</v>
      </c>
      <c r="H63" s="3">
        <v>54</v>
      </c>
      <c r="K63" t="s">
        <v>31</v>
      </c>
      <c r="L63" t="s">
        <v>187</v>
      </c>
      <c r="M63" t="s">
        <v>31</v>
      </c>
      <c r="N63" t="s">
        <v>187</v>
      </c>
      <c r="P63">
        <v>1</v>
      </c>
      <c r="T63" s="5"/>
      <c r="U63" t="s">
        <v>33</v>
      </c>
      <c r="V63" t="s">
        <v>187</v>
      </c>
      <c r="W63" s="1" t="s">
        <v>190</v>
      </c>
      <c r="Z63" t="s">
        <v>191</v>
      </c>
      <c r="AD63" t="str">
        <f>IF(AC63="","P20220620-000603",_xlfn.XLOOKUP(AC63,[1]项目立项列表2022062016171165!$Z:$Z,[1]项目立项列表2022062016171165!$N:$N))</f>
        <v>P20220620-000603</v>
      </c>
      <c r="AE63" t="str">
        <f>IF(AC63="","老系统未立项的项目",_xlfn.XLOOKUP(AC63,[1]项目立项列表2022062016171165!$Z:$Z,[1]项目立项列表2022062016171165!$O:$O))</f>
        <v>老系统未立项的项目</v>
      </c>
    </row>
    <row r="64" spans="7:31">
      <c r="G64" s="3">
        <v>1</v>
      </c>
      <c r="H64" s="3">
        <v>54</v>
      </c>
      <c r="K64" t="s">
        <v>31</v>
      </c>
      <c r="L64" t="s">
        <v>192</v>
      </c>
      <c r="M64" t="s">
        <v>31</v>
      </c>
      <c r="N64" t="s">
        <v>192</v>
      </c>
      <c r="P64">
        <v>1</v>
      </c>
      <c r="T64" s="5"/>
      <c r="U64" t="s">
        <v>33</v>
      </c>
      <c r="V64" t="s">
        <v>192</v>
      </c>
      <c r="W64" s="1" t="s">
        <v>193</v>
      </c>
      <c r="Z64" t="s">
        <v>194</v>
      </c>
      <c r="AD64" t="str">
        <f>IF(AC64="","P20220620-000603",_xlfn.XLOOKUP(AC64,[1]项目立项列表2022062016171165!$Z:$Z,[1]项目立项列表2022062016171165!$N:$N))</f>
        <v>P20220620-000603</v>
      </c>
      <c r="AE64" t="str">
        <f>IF(AC64="","老系统未立项的项目",_xlfn.XLOOKUP(AC64,[1]项目立项列表2022062016171165!$Z:$Z,[1]项目立项列表2022062016171165!$O:$O))</f>
        <v>老系统未立项的项目</v>
      </c>
    </row>
    <row r="65" spans="7:31">
      <c r="G65" s="3">
        <v>1</v>
      </c>
      <c r="H65" s="3">
        <v>54</v>
      </c>
      <c r="K65" t="s">
        <v>31</v>
      </c>
      <c r="L65" t="s">
        <v>192</v>
      </c>
      <c r="M65" t="s">
        <v>31</v>
      </c>
      <c r="N65" t="s">
        <v>192</v>
      </c>
      <c r="P65">
        <v>1</v>
      </c>
      <c r="T65" s="5"/>
      <c r="U65" t="s">
        <v>33</v>
      </c>
      <c r="V65" t="s">
        <v>192</v>
      </c>
      <c r="W65" s="1" t="s">
        <v>195</v>
      </c>
      <c r="Z65" t="s">
        <v>196</v>
      </c>
      <c r="AD65" t="str">
        <f>IF(AC65="","P20220620-000603",_xlfn.XLOOKUP(AC65,[1]项目立项列表2022062016171165!$Z:$Z,[1]项目立项列表2022062016171165!$N:$N))</f>
        <v>P20220620-000603</v>
      </c>
      <c r="AE65" t="str">
        <f>IF(AC65="","老系统未立项的项目",_xlfn.XLOOKUP(AC65,[1]项目立项列表2022062016171165!$Z:$Z,[1]项目立项列表2022062016171165!$O:$O))</f>
        <v>老系统未立项的项目</v>
      </c>
    </row>
    <row r="66" spans="7:31">
      <c r="G66" s="3">
        <v>1</v>
      </c>
      <c r="H66" s="3">
        <v>54</v>
      </c>
      <c r="K66" t="s">
        <v>31</v>
      </c>
      <c r="L66" t="s">
        <v>197</v>
      </c>
      <c r="M66" t="s">
        <v>31</v>
      </c>
      <c r="N66" t="s">
        <v>197</v>
      </c>
      <c r="P66">
        <v>1</v>
      </c>
      <c r="T66" s="5"/>
      <c r="U66" t="s">
        <v>33</v>
      </c>
      <c r="V66" t="s">
        <v>197</v>
      </c>
      <c r="W66" s="1" t="s">
        <v>198</v>
      </c>
      <c r="Z66" t="s">
        <v>199</v>
      </c>
      <c r="AD66" t="str">
        <f>IF(AC66="","P20220620-000603",_xlfn.XLOOKUP(AC66,[1]项目立项列表2022062016171165!$Z:$Z,[1]项目立项列表2022062016171165!$N:$N))</f>
        <v>P20220620-000603</v>
      </c>
      <c r="AE66" t="str">
        <f>IF(AC66="","老系统未立项的项目",_xlfn.XLOOKUP(AC66,[1]项目立项列表2022062016171165!$Z:$Z,[1]项目立项列表2022062016171165!$O:$O))</f>
        <v>老系统未立项的项目</v>
      </c>
    </row>
    <row r="67" spans="7:31">
      <c r="G67" s="3">
        <v>1</v>
      </c>
      <c r="H67" s="3">
        <v>54</v>
      </c>
      <c r="K67" t="s">
        <v>31</v>
      </c>
      <c r="L67" t="s">
        <v>197</v>
      </c>
      <c r="M67" t="s">
        <v>31</v>
      </c>
      <c r="N67" t="s">
        <v>197</v>
      </c>
      <c r="P67">
        <v>1</v>
      </c>
      <c r="T67" s="5"/>
      <c r="U67" t="s">
        <v>33</v>
      </c>
      <c r="V67" t="s">
        <v>197</v>
      </c>
      <c r="W67" s="1" t="s">
        <v>200</v>
      </c>
      <c r="Z67" t="s">
        <v>201</v>
      </c>
      <c r="AD67" t="str">
        <f>IF(AC67="","P20220620-000603",_xlfn.XLOOKUP(AC67,[1]项目立项列表2022062016171165!$Z:$Z,[1]项目立项列表2022062016171165!$N:$N))</f>
        <v>P20220620-000603</v>
      </c>
      <c r="AE67" t="str">
        <f>IF(AC67="","老系统未立项的项目",_xlfn.XLOOKUP(AC67,[1]项目立项列表2022062016171165!$Z:$Z,[1]项目立项列表2022062016171165!$O:$O))</f>
        <v>老系统未立项的项目</v>
      </c>
    </row>
    <row r="68" spans="7:31">
      <c r="G68" s="3">
        <v>1</v>
      </c>
      <c r="H68" s="3">
        <v>54</v>
      </c>
      <c r="K68" t="s">
        <v>31</v>
      </c>
      <c r="L68" t="s">
        <v>202</v>
      </c>
      <c r="M68" t="s">
        <v>31</v>
      </c>
      <c r="N68" t="s">
        <v>202</v>
      </c>
      <c r="P68">
        <v>1</v>
      </c>
      <c r="T68" s="5"/>
      <c r="U68" t="s">
        <v>135</v>
      </c>
      <c r="V68" t="s">
        <v>202</v>
      </c>
      <c r="W68" s="1" t="s">
        <v>203</v>
      </c>
      <c r="Z68" t="s">
        <v>204</v>
      </c>
      <c r="AD68" t="str">
        <f>IF(AC68="","P20220620-000603",_xlfn.XLOOKUP(AC68,[1]项目立项列表2022062016171165!$Z:$Z,[1]项目立项列表2022062016171165!$N:$N))</f>
        <v>P20220620-000603</v>
      </c>
      <c r="AE68" t="str">
        <f>IF(AC68="","老系统未立项的项目",_xlfn.XLOOKUP(AC68,[1]项目立项列表2022062016171165!$Z:$Z,[1]项目立项列表2022062016171165!$O:$O))</f>
        <v>老系统未立项的项目</v>
      </c>
    </row>
    <row r="69" spans="7:31">
      <c r="G69" s="3">
        <v>1</v>
      </c>
      <c r="H69" s="3">
        <v>54</v>
      </c>
      <c r="K69" t="s">
        <v>31</v>
      </c>
      <c r="L69" t="s">
        <v>205</v>
      </c>
      <c r="M69" t="s">
        <v>31</v>
      </c>
      <c r="N69" t="s">
        <v>205</v>
      </c>
      <c r="P69">
        <v>1</v>
      </c>
      <c r="T69" s="5"/>
      <c r="U69" t="s">
        <v>75</v>
      </c>
      <c r="V69" t="s">
        <v>205</v>
      </c>
      <c r="W69" s="1" t="s">
        <v>206</v>
      </c>
      <c r="Z69" t="s">
        <v>207</v>
      </c>
      <c r="AD69" t="str">
        <f>IF(AC69="","P20220620-000603",_xlfn.XLOOKUP(AC69,[1]项目立项列表2022062016171165!$Z:$Z,[1]项目立项列表2022062016171165!$N:$N))</f>
        <v>P20220620-000603</v>
      </c>
      <c r="AE69" t="str">
        <f>IF(AC69="","老系统未立项的项目",_xlfn.XLOOKUP(AC69,[1]项目立项列表2022062016171165!$Z:$Z,[1]项目立项列表2022062016171165!$O:$O))</f>
        <v>老系统未立项的项目</v>
      </c>
    </row>
    <row r="70" spans="7:31">
      <c r="G70" s="3">
        <v>1</v>
      </c>
      <c r="H70" s="3">
        <v>54</v>
      </c>
      <c r="K70" t="s">
        <v>31</v>
      </c>
      <c r="L70" t="s">
        <v>205</v>
      </c>
      <c r="M70" t="s">
        <v>31</v>
      </c>
      <c r="N70" t="s">
        <v>205</v>
      </c>
      <c r="P70">
        <v>1</v>
      </c>
      <c r="T70" s="5"/>
      <c r="U70" t="s">
        <v>66</v>
      </c>
      <c r="V70" t="s">
        <v>205</v>
      </c>
      <c r="W70" s="1" t="s">
        <v>208</v>
      </c>
      <c r="Z70" t="s">
        <v>209</v>
      </c>
      <c r="AD70" t="str">
        <f>IF(AC70="","P20220620-000603",_xlfn.XLOOKUP(AC70,[1]项目立项列表2022062016171165!$Z:$Z,[1]项目立项列表2022062016171165!$N:$N))</f>
        <v>P20220620-000603</v>
      </c>
      <c r="AE70" t="str">
        <f>IF(AC70="","老系统未立项的项目",_xlfn.XLOOKUP(AC70,[1]项目立项列表2022062016171165!$Z:$Z,[1]项目立项列表2022062016171165!$O:$O))</f>
        <v>老系统未立项的项目</v>
      </c>
    </row>
    <row r="71" spans="7:31">
      <c r="G71" s="3">
        <v>1</v>
      </c>
      <c r="H71" s="3">
        <v>54</v>
      </c>
      <c r="K71" t="s">
        <v>31</v>
      </c>
      <c r="L71" t="s">
        <v>205</v>
      </c>
      <c r="M71" t="s">
        <v>31</v>
      </c>
      <c r="N71" t="s">
        <v>205</v>
      </c>
      <c r="P71">
        <v>1</v>
      </c>
      <c r="T71" s="5"/>
      <c r="U71" t="s">
        <v>33</v>
      </c>
      <c r="V71" t="s">
        <v>205</v>
      </c>
      <c r="W71" s="1" t="s">
        <v>210</v>
      </c>
      <c r="Z71" t="s">
        <v>211</v>
      </c>
      <c r="AD71" t="str">
        <f>IF(AC71="","P20220620-000603",_xlfn.XLOOKUP(AC71,[1]项目立项列表2022062016171165!$Z:$Z,[1]项目立项列表2022062016171165!$N:$N))</f>
        <v>P20220620-000603</v>
      </c>
      <c r="AE71" t="str">
        <f>IF(AC71="","老系统未立项的项目",_xlfn.XLOOKUP(AC71,[1]项目立项列表2022062016171165!$Z:$Z,[1]项目立项列表2022062016171165!$O:$O))</f>
        <v>老系统未立项的项目</v>
      </c>
    </row>
    <row r="72" ht="28.8" spans="7:31">
      <c r="G72" s="3">
        <v>1</v>
      </c>
      <c r="H72" s="3">
        <v>54</v>
      </c>
      <c r="K72" t="s">
        <v>31</v>
      </c>
      <c r="L72" t="s">
        <v>205</v>
      </c>
      <c r="M72" t="s">
        <v>31</v>
      </c>
      <c r="N72" t="s">
        <v>205</v>
      </c>
      <c r="P72">
        <v>1</v>
      </c>
      <c r="T72" s="5"/>
      <c r="U72" t="s">
        <v>33</v>
      </c>
      <c r="V72" t="s">
        <v>205</v>
      </c>
      <c r="W72" s="1" t="s">
        <v>212</v>
      </c>
      <c r="Z72" t="s">
        <v>213</v>
      </c>
      <c r="AD72" t="str">
        <f>IF(AC72="","P20220620-000603",_xlfn.XLOOKUP(AC72,[1]项目立项列表2022062016171165!$Z:$Z,[1]项目立项列表2022062016171165!$N:$N))</f>
        <v>P20220620-000603</v>
      </c>
      <c r="AE72" t="str">
        <f>IF(AC72="","老系统未立项的项目",_xlfn.XLOOKUP(AC72,[1]项目立项列表2022062016171165!$Z:$Z,[1]项目立项列表2022062016171165!$O:$O))</f>
        <v>老系统未立项的项目</v>
      </c>
    </row>
    <row r="73" spans="7:31">
      <c r="G73" s="3">
        <v>1</v>
      </c>
      <c r="H73" s="3">
        <v>54</v>
      </c>
      <c r="K73" t="s">
        <v>31</v>
      </c>
      <c r="L73" t="s">
        <v>214</v>
      </c>
      <c r="M73" t="s">
        <v>31</v>
      </c>
      <c r="N73" t="s">
        <v>214</v>
      </c>
      <c r="P73">
        <v>1</v>
      </c>
      <c r="T73" s="5"/>
      <c r="U73" t="s">
        <v>62</v>
      </c>
      <c r="V73" t="s">
        <v>214</v>
      </c>
      <c r="W73" s="1" t="s">
        <v>215</v>
      </c>
      <c r="Z73" t="s">
        <v>216</v>
      </c>
      <c r="AD73" t="str">
        <f>IF(AC73="","P20220620-000603",_xlfn.XLOOKUP(AC73,[1]项目立项列表2022062016171165!$Z:$Z,[1]项目立项列表2022062016171165!$N:$N))</f>
        <v>P20220620-000603</v>
      </c>
      <c r="AE73" t="str">
        <f>IF(AC73="","老系统未立项的项目",_xlfn.XLOOKUP(AC73,[1]项目立项列表2022062016171165!$Z:$Z,[1]项目立项列表2022062016171165!$O:$O))</f>
        <v>老系统未立项的项目</v>
      </c>
    </row>
    <row r="74" spans="7:31">
      <c r="G74" s="3">
        <v>1</v>
      </c>
      <c r="H74" s="3">
        <v>54</v>
      </c>
      <c r="K74" t="s">
        <v>31</v>
      </c>
      <c r="L74" t="s">
        <v>217</v>
      </c>
      <c r="M74" t="s">
        <v>31</v>
      </c>
      <c r="N74" t="s">
        <v>217</v>
      </c>
      <c r="P74">
        <v>1</v>
      </c>
      <c r="T74" s="5"/>
      <c r="U74" t="s">
        <v>33</v>
      </c>
      <c r="V74" t="s">
        <v>217</v>
      </c>
      <c r="W74" s="1" t="s">
        <v>218</v>
      </c>
      <c r="Z74" t="s">
        <v>219</v>
      </c>
      <c r="AD74" t="str">
        <f>IF(AC74="","P20220620-000603",_xlfn.XLOOKUP(AC74,[1]项目立项列表2022062016171165!$Z:$Z,[1]项目立项列表2022062016171165!$N:$N))</f>
        <v>P20220620-000603</v>
      </c>
      <c r="AE74" t="str">
        <f>IF(AC74="","老系统未立项的项目",_xlfn.XLOOKUP(AC74,[1]项目立项列表2022062016171165!$Z:$Z,[1]项目立项列表2022062016171165!$O:$O))</f>
        <v>老系统未立项的项目</v>
      </c>
    </row>
    <row r="75" spans="7:31">
      <c r="G75" s="3">
        <v>1</v>
      </c>
      <c r="H75" s="3">
        <v>54</v>
      </c>
      <c r="K75" t="s">
        <v>31</v>
      </c>
      <c r="L75" t="s">
        <v>217</v>
      </c>
      <c r="M75" t="s">
        <v>31</v>
      </c>
      <c r="N75" t="s">
        <v>217</v>
      </c>
      <c r="P75">
        <v>1</v>
      </c>
      <c r="T75" s="5"/>
      <c r="U75" t="s">
        <v>183</v>
      </c>
      <c r="V75" t="s">
        <v>217</v>
      </c>
      <c r="W75" s="1" t="s">
        <v>220</v>
      </c>
      <c r="Z75" t="s">
        <v>221</v>
      </c>
      <c r="AD75" t="str">
        <f>IF(AC75="","P20220620-000603",_xlfn.XLOOKUP(AC75,[1]项目立项列表2022062016171165!$Z:$Z,[1]项目立项列表2022062016171165!$N:$N))</f>
        <v>P20220620-000603</v>
      </c>
      <c r="AE75" t="str">
        <f>IF(AC75="","老系统未立项的项目",_xlfn.XLOOKUP(AC75,[1]项目立项列表2022062016171165!$Z:$Z,[1]项目立项列表2022062016171165!$O:$O))</f>
        <v>老系统未立项的项目</v>
      </c>
    </row>
    <row r="76" spans="7:31">
      <c r="G76" s="3">
        <v>1</v>
      </c>
      <c r="H76" s="3">
        <v>54</v>
      </c>
      <c r="K76" t="s">
        <v>31</v>
      </c>
      <c r="L76" t="s">
        <v>222</v>
      </c>
      <c r="M76" t="s">
        <v>31</v>
      </c>
      <c r="N76" t="s">
        <v>222</v>
      </c>
      <c r="P76">
        <v>1</v>
      </c>
      <c r="T76" s="5"/>
      <c r="U76" t="s">
        <v>33</v>
      </c>
      <c r="V76" t="s">
        <v>222</v>
      </c>
      <c r="W76" s="1" t="s">
        <v>223</v>
      </c>
      <c r="Z76" t="s">
        <v>224</v>
      </c>
      <c r="AD76" t="str">
        <f>IF(AC76="","P20220620-000603",_xlfn.XLOOKUP(AC76,[1]项目立项列表2022062016171165!$Z:$Z,[1]项目立项列表2022062016171165!$N:$N))</f>
        <v>P20220620-000603</v>
      </c>
      <c r="AE76" t="str">
        <f>IF(AC76="","老系统未立项的项目",_xlfn.XLOOKUP(AC76,[1]项目立项列表2022062016171165!$Z:$Z,[1]项目立项列表2022062016171165!$O:$O))</f>
        <v>老系统未立项的项目</v>
      </c>
    </row>
    <row r="77" spans="7:31">
      <c r="G77" s="3">
        <v>1</v>
      </c>
      <c r="H77" s="3">
        <v>54</v>
      </c>
      <c r="K77" t="s">
        <v>31</v>
      </c>
      <c r="L77" t="s">
        <v>222</v>
      </c>
      <c r="M77" t="s">
        <v>31</v>
      </c>
      <c r="N77" t="s">
        <v>222</v>
      </c>
      <c r="P77">
        <v>1</v>
      </c>
      <c r="T77" s="5"/>
      <c r="U77" t="s">
        <v>75</v>
      </c>
      <c r="V77" t="s">
        <v>222</v>
      </c>
      <c r="W77" s="1" t="s">
        <v>225</v>
      </c>
      <c r="Z77" t="s">
        <v>226</v>
      </c>
      <c r="AD77" t="str">
        <f>IF(AC77="","P20220620-000603",_xlfn.XLOOKUP(AC77,[1]项目立项列表2022062016171165!$Z:$Z,[1]项目立项列表2022062016171165!$N:$N))</f>
        <v>P20220620-000603</v>
      </c>
      <c r="AE77" t="str">
        <f>IF(AC77="","老系统未立项的项目",_xlfn.XLOOKUP(AC77,[1]项目立项列表2022062016171165!$Z:$Z,[1]项目立项列表2022062016171165!$O:$O))</f>
        <v>老系统未立项的项目</v>
      </c>
    </row>
    <row r="78" spans="7:31">
      <c r="G78" s="3">
        <v>1</v>
      </c>
      <c r="H78" s="3">
        <v>54</v>
      </c>
      <c r="K78" t="s">
        <v>31</v>
      </c>
      <c r="L78" t="s">
        <v>227</v>
      </c>
      <c r="M78" t="s">
        <v>31</v>
      </c>
      <c r="N78" t="s">
        <v>227</v>
      </c>
      <c r="P78">
        <v>1</v>
      </c>
      <c r="T78" s="5"/>
      <c r="U78" t="e">
        <v>#N/A</v>
      </c>
      <c r="V78" t="s">
        <v>227</v>
      </c>
      <c r="W78" s="1" t="s">
        <v>228</v>
      </c>
      <c r="Z78" t="s">
        <v>229</v>
      </c>
      <c r="AD78" t="str">
        <f>IF(AC78="","P20220620-000603",_xlfn.XLOOKUP(AC78,[1]项目立项列表2022062016171165!$Z:$Z,[1]项目立项列表2022062016171165!$N:$N))</f>
        <v>P20220620-000603</v>
      </c>
      <c r="AE78" t="str">
        <f>IF(AC78="","老系统未立项的项目",_xlfn.XLOOKUP(AC78,[1]项目立项列表2022062016171165!$Z:$Z,[1]项目立项列表2022062016171165!$O:$O))</f>
        <v>老系统未立项的项目</v>
      </c>
    </row>
    <row r="79" ht="28.8" spans="7:31">
      <c r="G79" s="3">
        <v>1</v>
      </c>
      <c r="H79" s="3">
        <v>54</v>
      </c>
      <c r="K79" t="s">
        <v>31</v>
      </c>
      <c r="L79" t="s">
        <v>227</v>
      </c>
      <c r="M79" t="s">
        <v>31</v>
      </c>
      <c r="N79" t="s">
        <v>227</v>
      </c>
      <c r="P79">
        <v>1</v>
      </c>
      <c r="T79" s="5"/>
      <c r="U79" t="e">
        <v>#N/A</v>
      </c>
      <c r="V79" t="s">
        <v>227</v>
      </c>
      <c r="W79" s="1" t="s">
        <v>230</v>
      </c>
      <c r="Z79" t="s">
        <v>231</v>
      </c>
      <c r="AD79" t="str">
        <f>IF(AC79="","P20220620-000603",_xlfn.XLOOKUP(AC79,[1]项目立项列表2022062016171165!$Z:$Z,[1]项目立项列表2022062016171165!$N:$N))</f>
        <v>P20220620-000603</v>
      </c>
      <c r="AE79" t="str">
        <f>IF(AC79="","老系统未立项的项目",_xlfn.XLOOKUP(AC79,[1]项目立项列表2022062016171165!$Z:$Z,[1]项目立项列表2022062016171165!$O:$O))</f>
        <v>老系统未立项的项目</v>
      </c>
    </row>
    <row r="80" spans="7:31">
      <c r="G80" s="3">
        <v>1</v>
      </c>
      <c r="H80" s="3">
        <v>54</v>
      </c>
      <c r="K80" t="s">
        <v>31</v>
      </c>
      <c r="L80" t="s">
        <v>227</v>
      </c>
      <c r="M80" t="s">
        <v>31</v>
      </c>
      <c r="N80" t="s">
        <v>227</v>
      </c>
      <c r="P80">
        <v>1</v>
      </c>
      <c r="T80" s="5"/>
      <c r="U80" t="s">
        <v>75</v>
      </c>
      <c r="V80" t="s">
        <v>227</v>
      </c>
      <c r="W80" s="1" t="s">
        <v>232</v>
      </c>
      <c r="Z80" t="s">
        <v>233</v>
      </c>
      <c r="AD80" t="str">
        <f>IF(AC80="","P20220620-000603",_xlfn.XLOOKUP(AC80,[1]项目立项列表2022062016171165!$Z:$Z,[1]项目立项列表2022062016171165!$N:$N))</f>
        <v>P20220620-000603</v>
      </c>
      <c r="AE80" t="str">
        <f>IF(AC80="","老系统未立项的项目",_xlfn.XLOOKUP(AC80,[1]项目立项列表2022062016171165!$Z:$Z,[1]项目立项列表2022062016171165!$O:$O))</f>
        <v>老系统未立项的项目</v>
      </c>
    </row>
    <row r="81" spans="7:31">
      <c r="G81" s="3">
        <v>1</v>
      </c>
      <c r="H81" s="3">
        <v>54</v>
      </c>
      <c r="K81" t="s">
        <v>31</v>
      </c>
      <c r="L81" t="s">
        <v>227</v>
      </c>
      <c r="M81" t="s">
        <v>31</v>
      </c>
      <c r="N81" t="s">
        <v>227</v>
      </c>
      <c r="P81">
        <v>1</v>
      </c>
      <c r="T81" s="5"/>
      <c r="U81" t="s">
        <v>62</v>
      </c>
      <c r="V81" t="s">
        <v>227</v>
      </c>
      <c r="Z81" t="s">
        <v>234</v>
      </c>
      <c r="AD81" t="str">
        <f>IF(AC81="","P20220620-000603",_xlfn.XLOOKUP(AC81,[1]项目立项列表2022062016171165!$Z:$Z,[1]项目立项列表2022062016171165!$N:$N))</f>
        <v>P20220620-000603</v>
      </c>
      <c r="AE81" t="str">
        <f>IF(AC81="","老系统未立项的项目",_xlfn.XLOOKUP(AC81,[1]项目立项列表2022062016171165!$Z:$Z,[1]项目立项列表2022062016171165!$O:$O))</f>
        <v>老系统未立项的项目</v>
      </c>
    </row>
    <row r="82" spans="7:31">
      <c r="G82" s="3">
        <v>1</v>
      </c>
      <c r="H82" s="3">
        <v>54</v>
      </c>
      <c r="K82" t="s">
        <v>31</v>
      </c>
      <c r="L82" t="s">
        <v>235</v>
      </c>
      <c r="M82" t="s">
        <v>31</v>
      </c>
      <c r="N82" t="s">
        <v>235</v>
      </c>
      <c r="P82">
        <v>1</v>
      </c>
      <c r="T82" s="5"/>
      <c r="U82" t="s">
        <v>236</v>
      </c>
      <c r="V82" t="s">
        <v>235</v>
      </c>
      <c r="W82" s="1" t="s">
        <v>237</v>
      </c>
      <c r="Z82" t="s">
        <v>238</v>
      </c>
      <c r="AD82" t="str">
        <f>IF(AC82="","P20220620-000603",_xlfn.XLOOKUP(AC82,[1]项目立项列表2022062016171165!$Z:$Z,[1]项目立项列表2022062016171165!$N:$N))</f>
        <v>P20220620-000603</v>
      </c>
      <c r="AE82" t="str">
        <f>IF(AC82="","老系统未立项的项目",_xlfn.XLOOKUP(AC82,[1]项目立项列表2022062016171165!$Z:$Z,[1]项目立项列表2022062016171165!$O:$O))</f>
        <v>老系统未立项的项目</v>
      </c>
    </row>
    <row r="83" spans="7:31">
      <c r="G83" s="3">
        <v>1</v>
      </c>
      <c r="H83" s="3">
        <v>54</v>
      </c>
      <c r="K83" t="s">
        <v>31</v>
      </c>
      <c r="L83" t="s">
        <v>235</v>
      </c>
      <c r="M83" t="s">
        <v>31</v>
      </c>
      <c r="N83" t="s">
        <v>235</v>
      </c>
      <c r="P83">
        <v>1</v>
      </c>
      <c r="T83" s="5"/>
      <c r="U83" t="e">
        <v>#N/A</v>
      </c>
      <c r="V83" t="s">
        <v>235</v>
      </c>
      <c r="W83" s="1" t="s">
        <v>239</v>
      </c>
      <c r="Z83" t="s">
        <v>240</v>
      </c>
      <c r="AD83" t="str">
        <f>IF(AC83="","P20220620-000603",_xlfn.XLOOKUP(AC83,[1]项目立项列表2022062016171165!$Z:$Z,[1]项目立项列表2022062016171165!$N:$N))</f>
        <v>P20220620-000603</v>
      </c>
      <c r="AE83" t="str">
        <f>IF(AC83="","老系统未立项的项目",_xlfn.XLOOKUP(AC83,[1]项目立项列表2022062016171165!$Z:$Z,[1]项目立项列表2022062016171165!$O:$O))</f>
        <v>老系统未立项的项目</v>
      </c>
    </row>
    <row r="84" spans="7:31">
      <c r="G84" s="3">
        <v>1</v>
      </c>
      <c r="H84" s="3">
        <v>54</v>
      </c>
      <c r="K84" t="s">
        <v>31</v>
      </c>
      <c r="L84" t="s">
        <v>241</v>
      </c>
      <c r="M84" t="s">
        <v>31</v>
      </c>
      <c r="N84" t="s">
        <v>241</v>
      </c>
      <c r="P84">
        <v>1</v>
      </c>
      <c r="T84" s="5"/>
      <c r="U84" t="e">
        <v>#N/A</v>
      </c>
      <c r="V84" t="s">
        <v>241</v>
      </c>
      <c r="W84" s="1" t="s">
        <v>242</v>
      </c>
      <c r="Z84" t="s">
        <v>243</v>
      </c>
      <c r="AD84" t="str">
        <f>IF(AC84="","P20220620-000603",_xlfn.XLOOKUP(AC84,[1]项目立项列表2022062016171165!$Z:$Z,[1]项目立项列表2022062016171165!$N:$N))</f>
        <v>P20220620-000603</v>
      </c>
      <c r="AE84" t="str">
        <f>IF(AC84="","老系统未立项的项目",_xlfn.XLOOKUP(AC84,[1]项目立项列表2022062016171165!$Z:$Z,[1]项目立项列表2022062016171165!$O:$O))</f>
        <v>老系统未立项的项目</v>
      </c>
    </row>
    <row r="85" ht="28.8" spans="7:31">
      <c r="G85" s="3">
        <v>1</v>
      </c>
      <c r="H85" s="3">
        <v>54</v>
      </c>
      <c r="K85" t="s">
        <v>31</v>
      </c>
      <c r="L85" t="s">
        <v>244</v>
      </c>
      <c r="M85" t="s">
        <v>31</v>
      </c>
      <c r="N85" t="s">
        <v>244</v>
      </c>
      <c r="P85">
        <v>1</v>
      </c>
      <c r="T85" s="5"/>
      <c r="U85" t="e">
        <v>#N/A</v>
      </c>
      <c r="V85" t="s">
        <v>244</v>
      </c>
      <c r="W85" s="1" t="s">
        <v>245</v>
      </c>
      <c r="Z85" t="s">
        <v>246</v>
      </c>
      <c r="AD85" t="str">
        <f>IF(AC85="","P20220620-000603",_xlfn.XLOOKUP(AC85,[1]项目立项列表2022062016171165!$Z:$Z,[1]项目立项列表2022062016171165!$N:$N))</f>
        <v>P20220620-000603</v>
      </c>
      <c r="AE85" t="str">
        <f>IF(AC85="","老系统未立项的项目",_xlfn.XLOOKUP(AC85,[1]项目立项列表2022062016171165!$Z:$Z,[1]项目立项列表2022062016171165!$O:$O))</f>
        <v>老系统未立项的项目</v>
      </c>
    </row>
    <row r="86" spans="7:31">
      <c r="G86" s="3">
        <v>1</v>
      </c>
      <c r="H86" s="3">
        <v>54</v>
      </c>
      <c r="K86" t="s">
        <v>31</v>
      </c>
      <c r="L86" t="s">
        <v>247</v>
      </c>
      <c r="M86" t="s">
        <v>31</v>
      </c>
      <c r="N86" t="s">
        <v>247</v>
      </c>
      <c r="P86">
        <v>1</v>
      </c>
      <c r="T86" s="5"/>
      <c r="U86" t="e">
        <v>#N/A</v>
      </c>
      <c r="V86" t="s">
        <v>247</v>
      </c>
      <c r="W86" s="1" t="s">
        <v>248</v>
      </c>
      <c r="Z86" t="s">
        <v>249</v>
      </c>
      <c r="AD86" t="str">
        <f>IF(AC86="","P20220620-000603",_xlfn.XLOOKUP(AC86,[1]项目立项列表2022062016171165!$Z:$Z,[1]项目立项列表2022062016171165!$N:$N))</f>
        <v>P20220620-000603</v>
      </c>
      <c r="AE86" t="str">
        <f>IF(AC86="","老系统未立项的项目",_xlfn.XLOOKUP(AC86,[1]项目立项列表2022062016171165!$Z:$Z,[1]项目立项列表2022062016171165!$O:$O))</f>
        <v>老系统未立项的项目</v>
      </c>
    </row>
    <row r="87" spans="7:31">
      <c r="G87" s="3">
        <v>1</v>
      </c>
      <c r="H87" s="3">
        <v>54</v>
      </c>
      <c r="K87" t="s">
        <v>31</v>
      </c>
      <c r="L87" t="s">
        <v>250</v>
      </c>
      <c r="M87" t="s">
        <v>31</v>
      </c>
      <c r="N87" t="s">
        <v>250</v>
      </c>
      <c r="P87">
        <v>1</v>
      </c>
      <c r="T87" s="5"/>
      <c r="U87" t="e">
        <v>#N/A</v>
      </c>
      <c r="V87" t="s">
        <v>250</v>
      </c>
      <c r="W87" s="1" t="s">
        <v>251</v>
      </c>
      <c r="Z87" t="s">
        <v>252</v>
      </c>
      <c r="AD87" t="str">
        <f>IF(AC87="","P20220620-000603",_xlfn.XLOOKUP(AC87,[1]项目立项列表2022062016171165!$Z:$Z,[1]项目立项列表2022062016171165!$N:$N))</f>
        <v>P20220620-000603</v>
      </c>
      <c r="AE87" t="str">
        <f>IF(AC87="","老系统未立项的项目",_xlfn.XLOOKUP(AC87,[1]项目立项列表2022062016171165!$Z:$Z,[1]项目立项列表2022062016171165!$O:$O))</f>
        <v>老系统未立项的项目</v>
      </c>
    </row>
    <row r="88" spans="7:31">
      <c r="G88" s="3">
        <v>1</v>
      </c>
      <c r="H88" s="3">
        <v>54</v>
      </c>
      <c r="K88" t="s">
        <v>31</v>
      </c>
      <c r="L88" t="s">
        <v>253</v>
      </c>
      <c r="M88" t="s">
        <v>31</v>
      </c>
      <c r="N88" t="s">
        <v>253</v>
      </c>
      <c r="P88">
        <v>1</v>
      </c>
      <c r="T88" s="5"/>
      <c r="U88" t="s">
        <v>254</v>
      </c>
      <c r="V88" t="s">
        <v>253</v>
      </c>
      <c r="W88" s="1" t="s">
        <v>255</v>
      </c>
      <c r="Z88" t="s">
        <v>256</v>
      </c>
      <c r="AD88" t="str">
        <f>IF(AC88="","P20220620-000603",_xlfn.XLOOKUP(AC88,[1]项目立项列表2022062016171165!$Z:$Z,[1]项目立项列表2022062016171165!$N:$N))</f>
        <v>P20220620-000603</v>
      </c>
      <c r="AE88" t="str">
        <f>IF(AC88="","老系统未立项的项目",_xlfn.XLOOKUP(AC88,[1]项目立项列表2022062016171165!$Z:$Z,[1]项目立项列表2022062016171165!$O:$O))</f>
        <v>老系统未立项的项目</v>
      </c>
    </row>
    <row r="89" spans="7:31">
      <c r="G89" s="3">
        <v>1</v>
      </c>
      <c r="H89" s="3">
        <v>54</v>
      </c>
      <c r="K89" t="s">
        <v>31</v>
      </c>
      <c r="L89" t="s">
        <v>253</v>
      </c>
      <c r="M89" t="s">
        <v>31</v>
      </c>
      <c r="N89" t="s">
        <v>253</v>
      </c>
      <c r="P89">
        <v>1</v>
      </c>
      <c r="T89" s="5"/>
      <c r="U89" t="s">
        <v>62</v>
      </c>
      <c r="V89" t="s">
        <v>253</v>
      </c>
      <c r="Z89" t="s">
        <v>257</v>
      </c>
      <c r="AD89" t="str">
        <f>IF(AC89="","P20220620-000603",_xlfn.XLOOKUP(AC89,[1]项目立项列表2022062016171165!$Z:$Z,[1]项目立项列表2022062016171165!$N:$N))</f>
        <v>P20220620-000603</v>
      </c>
      <c r="AE89" t="str">
        <f>IF(AC89="","老系统未立项的项目",_xlfn.XLOOKUP(AC89,[1]项目立项列表2022062016171165!$Z:$Z,[1]项目立项列表2022062016171165!$O:$O))</f>
        <v>老系统未立项的项目</v>
      </c>
    </row>
    <row r="90" ht="28.8" spans="7:31">
      <c r="G90" s="3">
        <v>1</v>
      </c>
      <c r="H90" s="3">
        <v>54</v>
      </c>
      <c r="K90" t="s">
        <v>31</v>
      </c>
      <c r="L90" t="s">
        <v>258</v>
      </c>
      <c r="M90" t="s">
        <v>31</v>
      </c>
      <c r="N90" t="s">
        <v>258</v>
      </c>
      <c r="P90">
        <v>1</v>
      </c>
      <c r="T90" s="5"/>
      <c r="U90" t="e">
        <v>#N/A</v>
      </c>
      <c r="V90" t="s">
        <v>258</v>
      </c>
      <c r="W90" s="1" t="s">
        <v>259</v>
      </c>
      <c r="Z90" t="s">
        <v>260</v>
      </c>
      <c r="AD90" t="str">
        <f>IF(AC90="","P20220620-000603",_xlfn.XLOOKUP(AC90,[1]项目立项列表2022062016171165!$Z:$Z,[1]项目立项列表2022062016171165!$N:$N))</f>
        <v>P20220620-000603</v>
      </c>
      <c r="AE90" t="str">
        <f>IF(AC90="","老系统未立项的项目",_xlfn.XLOOKUP(AC90,[1]项目立项列表2022062016171165!$Z:$Z,[1]项目立项列表2022062016171165!$O:$O))</f>
        <v>老系统未立项的项目</v>
      </c>
    </row>
    <row r="91" spans="7:31">
      <c r="G91" s="3">
        <v>1</v>
      </c>
      <c r="H91" s="3">
        <v>54</v>
      </c>
      <c r="K91" t="s">
        <v>31</v>
      </c>
      <c r="L91" t="s">
        <v>258</v>
      </c>
      <c r="M91" t="s">
        <v>31</v>
      </c>
      <c r="N91" t="s">
        <v>258</v>
      </c>
      <c r="P91">
        <v>1</v>
      </c>
      <c r="T91" s="5"/>
      <c r="U91" t="s">
        <v>62</v>
      </c>
      <c r="V91" t="s">
        <v>258</v>
      </c>
      <c r="Z91" t="s">
        <v>261</v>
      </c>
      <c r="AD91" t="str">
        <f>IF(AC91="","P20220620-000603",_xlfn.XLOOKUP(AC91,[1]项目立项列表2022062016171165!$Z:$Z,[1]项目立项列表2022062016171165!$N:$N))</f>
        <v>P20220620-000603</v>
      </c>
      <c r="AE91" t="str">
        <f>IF(AC91="","老系统未立项的项目",_xlfn.XLOOKUP(AC91,[1]项目立项列表2022062016171165!$Z:$Z,[1]项目立项列表2022062016171165!$O:$O))</f>
        <v>老系统未立项的项目</v>
      </c>
    </row>
    <row r="92" spans="7:31">
      <c r="G92" s="3">
        <v>1</v>
      </c>
      <c r="H92" s="3">
        <v>54</v>
      </c>
      <c r="K92" t="s">
        <v>31</v>
      </c>
      <c r="L92" t="s">
        <v>258</v>
      </c>
      <c r="M92" t="s">
        <v>31</v>
      </c>
      <c r="N92" t="s">
        <v>258</v>
      </c>
      <c r="P92">
        <v>1</v>
      </c>
      <c r="T92" s="5"/>
      <c r="U92" t="e">
        <v>#N/A</v>
      </c>
      <c r="V92" t="s">
        <v>258</v>
      </c>
      <c r="W92" s="1" t="s">
        <v>262</v>
      </c>
      <c r="Z92" t="s">
        <v>263</v>
      </c>
      <c r="AD92" t="str">
        <f>IF(AC92="","P20220620-000603",_xlfn.XLOOKUP(AC92,[1]项目立项列表2022062016171165!$Z:$Z,[1]项目立项列表2022062016171165!$N:$N))</f>
        <v>P20220620-000603</v>
      </c>
      <c r="AE92" t="str">
        <f>IF(AC92="","老系统未立项的项目",_xlfn.XLOOKUP(AC92,[1]项目立项列表2022062016171165!$Z:$Z,[1]项目立项列表2022062016171165!$O:$O))</f>
        <v>老系统未立项的项目</v>
      </c>
    </row>
    <row r="93" spans="7:31">
      <c r="G93" s="3">
        <v>1</v>
      </c>
      <c r="H93" s="3">
        <v>54</v>
      </c>
      <c r="K93" t="s">
        <v>31</v>
      </c>
      <c r="L93" t="s">
        <v>258</v>
      </c>
      <c r="M93" t="s">
        <v>31</v>
      </c>
      <c r="N93" t="s">
        <v>258</v>
      </c>
      <c r="P93">
        <v>1</v>
      </c>
      <c r="T93" s="5"/>
      <c r="U93" t="s">
        <v>236</v>
      </c>
      <c r="V93" t="s">
        <v>258</v>
      </c>
      <c r="W93" s="1" t="s">
        <v>264</v>
      </c>
      <c r="Z93" t="s">
        <v>265</v>
      </c>
      <c r="AD93" t="str">
        <f>IF(AC93="","P20220620-000603",_xlfn.XLOOKUP(AC93,[1]项目立项列表2022062016171165!$Z:$Z,[1]项目立项列表2022062016171165!$N:$N))</f>
        <v>P20220620-000603</v>
      </c>
      <c r="AE93" t="str">
        <f>IF(AC93="","老系统未立项的项目",_xlfn.XLOOKUP(AC93,[1]项目立项列表2022062016171165!$Z:$Z,[1]项目立项列表2022062016171165!$O:$O))</f>
        <v>老系统未立项的项目</v>
      </c>
    </row>
    <row r="94" spans="7:31">
      <c r="G94" s="3">
        <v>1</v>
      </c>
      <c r="H94" s="3">
        <v>54</v>
      </c>
      <c r="K94" t="s">
        <v>31</v>
      </c>
      <c r="L94" t="s">
        <v>266</v>
      </c>
      <c r="M94" t="s">
        <v>31</v>
      </c>
      <c r="N94" t="s">
        <v>266</v>
      </c>
      <c r="P94">
        <v>1</v>
      </c>
      <c r="T94" s="5"/>
      <c r="U94" t="e">
        <v>#N/A</v>
      </c>
      <c r="V94" t="s">
        <v>266</v>
      </c>
      <c r="W94" s="1" t="s">
        <v>267</v>
      </c>
      <c r="Z94" t="s">
        <v>268</v>
      </c>
      <c r="AD94" t="str">
        <f>IF(AC94="","P20220620-000603",_xlfn.XLOOKUP(AC94,[1]项目立项列表2022062016171165!$Z:$Z,[1]项目立项列表2022062016171165!$N:$N))</f>
        <v>P20220620-000603</v>
      </c>
      <c r="AE94" t="str">
        <f>IF(AC94="","老系统未立项的项目",_xlfn.XLOOKUP(AC94,[1]项目立项列表2022062016171165!$Z:$Z,[1]项目立项列表2022062016171165!$O:$O))</f>
        <v>老系统未立项的项目</v>
      </c>
    </row>
    <row r="95" spans="7:31">
      <c r="G95" s="3">
        <v>1</v>
      </c>
      <c r="H95" s="3">
        <v>54</v>
      </c>
      <c r="K95" t="s">
        <v>31</v>
      </c>
      <c r="L95" t="s">
        <v>266</v>
      </c>
      <c r="M95" t="s">
        <v>31</v>
      </c>
      <c r="N95" t="s">
        <v>266</v>
      </c>
      <c r="P95">
        <v>1</v>
      </c>
      <c r="T95" s="5"/>
      <c r="U95" t="s">
        <v>33</v>
      </c>
      <c r="V95" t="s">
        <v>266</v>
      </c>
      <c r="Z95" t="s">
        <v>269</v>
      </c>
      <c r="AD95" t="str">
        <f>IF(AC95="","P20220620-000603",_xlfn.XLOOKUP(AC95,[1]项目立项列表2022062016171165!$Z:$Z,[1]项目立项列表2022062016171165!$N:$N))</f>
        <v>P20220620-000603</v>
      </c>
      <c r="AE95" t="str">
        <f>IF(AC95="","老系统未立项的项目",_xlfn.XLOOKUP(AC95,[1]项目立项列表2022062016171165!$Z:$Z,[1]项目立项列表2022062016171165!$O:$O))</f>
        <v>老系统未立项的项目</v>
      </c>
    </row>
    <row r="96" spans="7:31">
      <c r="G96" s="3">
        <v>1</v>
      </c>
      <c r="H96" s="3">
        <v>54</v>
      </c>
      <c r="K96" t="s">
        <v>31</v>
      </c>
      <c r="L96" t="s">
        <v>266</v>
      </c>
      <c r="M96" t="s">
        <v>31</v>
      </c>
      <c r="N96" t="s">
        <v>266</v>
      </c>
      <c r="P96">
        <v>1</v>
      </c>
      <c r="T96" s="5"/>
      <c r="U96" t="e">
        <v>#N/A</v>
      </c>
      <c r="V96" t="s">
        <v>266</v>
      </c>
      <c r="W96" s="1" t="s">
        <v>270</v>
      </c>
      <c r="Z96" t="s">
        <v>271</v>
      </c>
      <c r="AD96" t="str">
        <f>IF(AC96="","P20220620-000603",_xlfn.XLOOKUP(AC96,[1]项目立项列表2022062016171165!$Z:$Z,[1]项目立项列表2022062016171165!$N:$N))</f>
        <v>P20220620-000603</v>
      </c>
      <c r="AE96" t="str">
        <f>IF(AC96="","老系统未立项的项目",_xlfn.XLOOKUP(AC96,[1]项目立项列表2022062016171165!$Z:$Z,[1]项目立项列表2022062016171165!$O:$O))</f>
        <v>老系统未立项的项目</v>
      </c>
    </row>
    <row r="97" spans="7:31">
      <c r="G97" s="3">
        <v>1</v>
      </c>
      <c r="H97" s="3">
        <v>54</v>
      </c>
      <c r="K97" t="s">
        <v>31</v>
      </c>
      <c r="L97" t="s">
        <v>272</v>
      </c>
      <c r="M97" t="s">
        <v>31</v>
      </c>
      <c r="N97" t="s">
        <v>272</v>
      </c>
      <c r="P97">
        <v>1</v>
      </c>
      <c r="T97" s="5"/>
      <c r="U97" t="s">
        <v>75</v>
      </c>
      <c r="V97" t="s">
        <v>272</v>
      </c>
      <c r="W97" s="1" t="s">
        <v>273</v>
      </c>
      <c r="Z97" t="s">
        <v>274</v>
      </c>
      <c r="AD97" t="str">
        <f>IF(AC97="","P20220620-000603",_xlfn.XLOOKUP(AC97,[1]项目立项列表2022062016171165!$Z:$Z,[1]项目立项列表2022062016171165!$N:$N))</f>
        <v>P20220620-000603</v>
      </c>
      <c r="AE97" t="str">
        <f>IF(AC97="","老系统未立项的项目",_xlfn.XLOOKUP(AC97,[1]项目立项列表2022062016171165!$Z:$Z,[1]项目立项列表2022062016171165!$O:$O))</f>
        <v>老系统未立项的项目</v>
      </c>
    </row>
    <row r="98" spans="7:31">
      <c r="G98" s="3">
        <v>1</v>
      </c>
      <c r="H98" s="3">
        <v>54</v>
      </c>
      <c r="K98" t="s">
        <v>31</v>
      </c>
      <c r="L98" t="s">
        <v>272</v>
      </c>
      <c r="M98" t="s">
        <v>31</v>
      </c>
      <c r="N98" t="s">
        <v>272</v>
      </c>
      <c r="P98">
        <v>1</v>
      </c>
      <c r="T98" s="5"/>
      <c r="U98" t="e">
        <v>#N/A</v>
      </c>
      <c r="V98" t="s">
        <v>272</v>
      </c>
      <c r="W98" s="1" t="s">
        <v>275</v>
      </c>
      <c r="Z98" t="s">
        <v>276</v>
      </c>
      <c r="AD98" t="str">
        <f>IF(AC98="","P20220620-000603",_xlfn.XLOOKUP(AC98,[1]项目立项列表2022062016171165!$Z:$Z,[1]项目立项列表2022062016171165!$N:$N))</f>
        <v>P20220620-000603</v>
      </c>
      <c r="AE98" t="str">
        <f>IF(AC98="","老系统未立项的项目",_xlfn.XLOOKUP(AC98,[1]项目立项列表2022062016171165!$Z:$Z,[1]项目立项列表2022062016171165!$O:$O))</f>
        <v>老系统未立项的项目</v>
      </c>
    </row>
    <row r="99" spans="7:31">
      <c r="G99" s="3">
        <v>1</v>
      </c>
      <c r="H99" s="3">
        <v>54</v>
      </c>
      <c r="K99" t="s">
        <v>31</v>
      </c>
      <c r="L99" t="s">
        <v>272</v>
      </c>
      <c r="M99" t="s">
        <v>31</v>
      </c>
      <c r="N99" t="s">
        <v>272</v>
      </c>
      <c r="P99">
        <v>1</v>
      </c>
      <c r="T99" s="5"/>
      <c r="U99" t="e">
        <v>#N/A</v>
      </c>
      <c r="V99" t="s">
        <v>272</v>
      </c>
      <c r="W99" s="1" t="s">
        <v>275</v>
      </c>
      <c r="Z99" t="s">
        <v>277</v>
      </c>
      <c r="AD99" t="str">
        <f>IF(AC99="","P20220620-000603",_xlfn.XLOOKUP(AC99,[1]项目立项列表2022062016171165!$Z:$Z,[1]项目立项列表2022062016171165!$N:$N))</f>
        <v>P20220620-000603</v>
      </c>
      <c r="AE99" t="str">
        <f>IF(AC99="","老系统未立项的项目",_xlfn.XLOOKUP(AC99,[1]项目立项列表2022062016171165!$Z:$Z,[1]项目立项列表2022062016171165!$O:$O))</f>
        <v>老系统未立项的项目</v>
      </c>
    </row>
    <row r="100" spans="7:31">
      <c r="G100" s="3">
        <v>1</v>
      </c>
      <c r="H100" s="3">
        <v>54</v>
      </c>
      <c r="K100" t="s">
        <v>31</v>
      </c>
      <c r="L100" t="s">
        <v>272</v>
      </c>
      <c r="M100" t="s">
        <v>31</v>
      </c>
      <c r="N100" t="s">
        <v>272</v>
      </c>
      <c r="P100">
        <v>1</v>
      </c>
      <c r="T100" s="5"/>
      <c r="U100" t="s">
        <v>66</v>
      </c>
      <c r="V100" t="s">
        <v>272</v>
      </c>
      <c r="W100" s="1" t="s">
        <v>278</v>
      </c>
      <c r="Z100" t="s">
        <v>279</v>
      </c>
      <c r="AD100" t="str">
        <f>IF(AC100="","P20220620-000603",_xlfn.XLOOKUP(AC100,[1]项目立项列表2022062016171165!$Z:$Z,[1]项目立项列表2022062016171165!$N:$N))</f>
        <v>P20220620-000603</v>
      </c>
      <c r="AE100" t="str">
        <f>IF(AC100="","老系统未立项的项目",_xlfn.XLOOKUP(AC100,[1]项目立项列表2022062016171165!$Z:$Z,[1]项目立项列表2022062016171165!$O:$O))</f>
        <v>老系统未立项的项目</v>
      </c>
    </row>
    <row r="101" spans="7:31">
      <c r="G101" s="3">
        <v>1</v>
      </c>
      <c r="H101" s="3">
        <v>54</v>
      </c>
      <c r="K101" t="s">
        <v>31</v>
      </c>
      <c r="L101" t="s">
        <v>272</v>
      </c>
      <c r="M101" t="s">
        <v>31</v>
      </c>
      <c r="N101" t="s">
        <v>272</v>
      </c>
      <c r="P101">
        <v>1</v>
      </c>
      <c r="T101" s="5"/>
      <c r="U101" t="s">
        <v>75</v>
      </c>
      <c r="V101" t="s">
        <v>272</v>
      </c>
      <c r="W101" s="1" t="s">
        <v>280</v>
      </c>
      <c r="Z101" t="s">
        <v>281</v>
      </c>
      <c r="AD101" t="str">
        <f>IF(AC101="","P20220620-000603",_xlfn.XLOOKUP(AC101,[1]项目立项列表2022062016171165!$Z:$Z,[1]项目立项列表2022062016171165!$N:$N))</f>
        <v>P20220620-000603</v>
      </c>
      <c r="AE101" t="str">
        <f>IF(AC101="","老系统未立项的项目",_xlfn.XLOOKUP(AC101,[1]项目立项列表2022062016171165!$Z:$Z,[1]项目立项列表2022062016171165!$O:$O))</f>
        <v>老系统未立项的项目</v>
      </c>
    </row>
    <row r="102" spans="7:31">
      <c r="G102" s="3">
        <v>1</v>
      </c>
      <c r="H102" s="3">
        <v>54</v>
      </c>
      <c r="K102" t="s">
        <v>31</v>
      </c>
      <c r="L102" t="s">
        <v>282</v>
      </c>
      <c r="M102" t="s">
        <v>31</v>
      </c>
      <c r="N102" t="s">
        <v>282</v>
      </c>
      <c r="P102">
        <v>1</v>
      </c>
      <c r="T102" s="5"/>
      <c r="U102" t="s">
        <v>236</v>
      </c>
      <c r="V102" t="s">
        <v>282</v>
      </c>
      <c r="W102" s="1" t="s">
        <v>283</v>
      </c>
      <c r="Z102" t="s">
        <v>284</v>
      </c>
      <c r="AD102" t="str">
        <f>IF(AC102="","P20220620-000603",_xlfn.XLOOKUP(AC102,[1]项目立项列表2022062016171165!$Z:$Z,[1]项目立项列表2022062016171165!$N:$N))</f>
        <v>P20220620-000603</v>
      </c>
      <c r="AE102" t="str">
        <f>IF(AC102="","老系统未立项的项目",_xlfn.XLOOKUP(AC102,[1]项目立项列表2022062016171165!$Z:$Z,[1]项目立项列表2022062016171165!$O:$O))</f>
        <v>老系统未立项的项目</v>
      </c>
    </row>
    <row r="103" spans="7:31">
      <c r="G103" s="3">
        <v>1</v>
      </c>
      <c r="H103" s="3">
        <v>54</v>
      </c>
      <c r="K103" t="s">
        <v>31</v>
      </c>
      <c r="L103" t="s">
        <v>285</v>
      </c>
      <c r="M103" t="s">
        <v>31</v>
      </c>
      <c r="N103" t="s">
        <v>285</v>
      </c>
      <c r="P103">
        <v>1</v>
      </c>
      <c r="T103" s="5"/>
      <c r="U103" t="s">
        <v>135</v>
      </c>
      <c r="V103" t="s">
        <v>285</v>
      </c>
      <c r="W103" s="1" t="s">
        <v>286</v>
      </c>
      <c r="Z103" t="s">
        <v>287</v>
      </c>
      <c r="AD103" t="str">
        <f>IF(AC103="","P20220620-000603",_xlfn.XLOOKUP(AC103,[1]项目立项列表2022062016171165!$Z:$Z,[1]项目立项列表2022062016171165!$N:$N))</f>
        <v>P20220620-000603</v>
      </c>
      <c r="AE103" t="str">
        <f>IF(AC103="","老系统未立项的项目",_xlfn.XLOOKUP(AC103,[1]项目立项列表2022062016171165!$Z:$Z,[1]项目立项列表2022062016171165!$O:$O))</f>
        <v>老系统未立项的项目</v>
      </c>
    </row>
    <row r="104" spans="7:31">
      <c r="G104" s="3">
        <v>1</v>
      </c>
      <c r="H104" s="3">
        <v>54</v>
      </c>
      <c r="K104" t="s">
        <v>31</v>
      </c>
      <c r="L104" t="s">
        <v>285</v>
      </c>
      <c r="M104" t="s">
        <v>31</v>
      </c>
      <c r="N104" t="s">
        <v>285</v>
      </c>
      <c r="P104">
        <v>1</v>
      </c>
      <c r="T104" s="5"/>
      <c r="U104" t="e">
        <v>#N/A</v>
      </c>
      <c r="V104" t="s">
        <v>285</v>
      </c>
      <c r="W104" s="1" t="s">
        <v>288</v>
      </c>
      <c r="Z104" t="s">
        <v>289</v>
      </c>
      <c r="AD104" t="str">
        <f>IF(AC104="","P20220620-000603",_xlfn.XLOOKUP(AC104,[1]项目立项列表2022062016171165!$Z:$Z,[1]项目立项列表2022062016171165!$N:$N))</f>
        <v>P20220620-000603</v>
      </c>
      <c r="AE104" t="str">
        <f>IF(AC104="","老系统未立项的项目",_xlfn.XLOOKUP(AC104,[1]项目立项列表2022062016171165!$Z:$Z,[1]项目立项列表2022062016171165!$O:$O))</f>
        <v>老系统未立项的项目</v>
      </c>
    </row>
    <row r="105" spans="7:31">
      <c r="G105" s="3">
        <v>1</v>
      </c>
      <c r="H105" s="3">
        <v>54</v>
      </c>
      <c r="K105" t="s">
        <v>31</v>
      </c>
      <c r="L105" t="s">
        <v>290</v>
      </c>
      <c r="M105" t="s">
        <v>31</v>
      </c>
      <c r="N105" t="s">
        <v>290</v>
      </c>
      <c r="P105">
        <v>1</v>
      </c>
      <c r="T105" s="5"/>
      <c r="U105" t="s">
        <v>33</v>
      </c>
      <c r="V105" t="s">
        <v>290</v>
      </c>
      <c r="Z105" t="s">
        <v>291</v>
      </c>
      <c r="AD105" t="str">
        <f>IF(AC105="","P20220620-000603",_xlfn.XLOOKUP(AC105,[1]项目立项列表2022062016171165!$Z:$Z,[1]项目立项列表2022062016171165!$N:$N))</f>
        <v>P20220620-000603</v>
      </c>
      <c r="AE105" t="str">
        <f>IF(AC105="","老系统未立项的项目",_xlfn.XLOOKUP(AC105,[1]项目立项列表2022062016171165!$Z:$Z,[1]项目立项列表2022062016171165!$O:$O))</f>
        <v>老系统未立项的项目</v>
      </c>
    </row>
    <row r="106" spans="7:31">
      <c r="G106" s="3">
        <v>1</v>
      </c>
      <c r="H106" s="3">
        <v>54</v>
      </c>
      <c r="K106" t="s">
        <v>31</v>
      </c>
      <c r="L106" t="s">
        <v>290</v>
      </c>
      <c r="M106" t="s">
        <v>31</v>
      </c>
      <c r="N106" t="s">
        <v>290</v>
      </c>
      <c r="P106">
        <v>1</v>
      </c>
      <c r="T106" s="5"/>
      <c r="U106" t="s">
        <v>33</v>
      </c>
      <c r="V106" t="s">
        <v>290</v>
      </c>
      <c r="Z106" t="s">
        <v>292</v>
      </c>
      <c r="AD106" t="str">
        <f>IF(AC106="","P20220620-000603",_xlfn.XLOOKUP(AC106,[1]项目立项列表2022062016171165!$Z:$Z,[1]项目立项列表2022062016171165!$N:$N))</f>
        <v>P20220620-000603</v>
      </c>
      <c r="AE106" t="str">
        <f>IF(AC106="","老系统未立项的项目",_xlfn.XLOOKUP(AC106,[1]项目立项列表2022062016171165!$Z:$Z,[1]项目立项列表2022062016171165!$O:$O))</f>
        <v>老系统未立项的项目</v>
      </c>
    </row>
    <row r="107" spans="7:31">
      <c r="G107" s="3">
        <v>1</v>
      </c>
      <c r="H107" s="3">
        <v>54</v>
      </c>
      <c r="K107" t="s">
        <v>31</v>
      </c>
      <c r="L107" t="s">
        <v>293</v>
      </c>
      <c r="M107" t="s">
        <v>31</v>
      </c>
      <c r="N107" t="s">
        <v>293</v>
      </c>
      <c r="P107">
        <v>1</v>
      </c>
      <c r="T107" s="5"/>
      <c r="U107" t="s">
        <v>33</v>
      </c>
      <c r="V107" t="s">
        <v>293</v>
      </c>
      <c r="Z107" t="s">
        <v>294</v>
      </c>
      <c r="AD107" t="str">
        <f>IF(AC107="","P20220620-000603",_xlfn.XLOOKUP(AC107,[1]项目立项列表2022062016171165!$Z:$Z,[1]项目立项列表2022062016171165!$N:$N))</f>
        <v>P20220620-000603</v>
      </c>
      <c r="AE107" t="str">
        <f>IF(AC107="","老系统未立项的项目",_xlfn.XLOOKUP(AC107,[1]项目立项列表2022062016171165!$Z:$Z,[1]项目立项列表2022062016171165!$O:$O))</f>
        <v>老系统未立项的项目</v>
      </c>
    </row>
    <row r="108" spans="7:31">
      <c r="G108" s="3">
        <v>1</v>
      </c>
      <c r="H108" s="3">
        <v>54</v>
      </c>
      <c r="K108" t="s">
        <v>31</v>
      </c>
      <c r="L108" t="s">
        <v>293</v>
      </c>
      <c r="M108" t="s">
        <v>31</v>
      </c>
      <c r="N108" t="s">
        <v>293</v>
      </c>
      <c r="P108">
        <v>1</v>
      </c>
      <c r="T108" s="5"/>
      <c r="U108" t="s">
        <v>33</v>
      </c>
      <c r="V108" t="s">
        <v>293</v>
      </c>
      <c r="Z108" t="s">
        <v>295</v>
      </c>
      <c r="AD108" t="str">
        <f>IF(AC108="","P20220620-000603",_xlfn.XLOOKUP(AC108,[1]项目立项列表2022062016171165!$Z:$Z,[1]项目立项列表2022062016171165!$N:$N))</f>
        <v>P20220620-000603</v>
      </c>
      <c r="AE108" t="str">
        <f>IF(AC108="","老系统未立项的项目",_xlfn.XLOOKUP(AC108,[1]项目立项列表2022062016171165!$Z:$Z,[1]项目立项列表2022062016171165!$O:$O))</f>
        <v>老系统未立项的项目</v>
      </c>
    </row>
    <row r="109" spans="7:31">
      <c r="G109" s="3">
        <v>1</v>
      </c>
      <c r="H109" s="3">
        <v>54</v>
      </c>
      <c r="K109" t="s">
        <v>31</v>
      </c>
      <c r="L109" t="s">
        <v>293</v>
      </c>
      <c r="M109" t="s">
        <v>31</v>
      </c>
      <c r="N109" t="s">
        <v>293</v>
      </c>
      <c r="P109">
        <v>1</v>
      </c>
      <c r="T109" s="5"/>
      <c r="U109" t="e">
        <v>#N/A</v>
      </c>
      <c r="V109" t="s">
        <v>293</v>
      </c>
      <c r="W109" s="1" t="s">
        <v>296</v>
      </c>
      <c r="Z109" t="s">
        <v>297</v>
      </c>
      <c r="AD109" t="str">
        <f>IF(AC109="","P20220620-000603",_xlfn.XLOOKUP(AC109,[1]项目立项列表2022062016171165!$Z:$Z,[1]项目立项列表2022062016171165!$N:$N))</f>
        <v>P20220620-000603</v>
      </c>
      <c r="AE109" t="str">
        <f>IF(AC109="","老系统未立项的项目",_xlfn.XLOOKUP(AC109,[1]项目立项列表2022062016171165!$Z:$Z,[1]项目立项列表2022062016171165!$O:$O))</f>
        <v>老系统未立项的项目</v>
      </c>
    </row>
    <row r="110" spans="7:31">
      <c r="G110" s="3">
        <v>1</v>
      </c>
      <c r="H110" s="3">
        <v>54</v>
      </c>
      <c r="K110" t="s">
        <v>31</v>
      </c>
      <c r="L110" t="s">
        <v>298</v>
      </c>
      <c r="M110" t="s">
        <v>31</v>
      </c>
      <c r="N110" t="s">
        <v>298</v>
      </c>
      <c r="P110">
        <v>1</v>
      </c>
      <c r="T110" s="5"/>
      <c r="U110" t="e">
        <v>#N/A</v>
      </c>
      <c r="V110" t="s">
        <v>298</v>
      </c>
      <c r="W110" s="1" t="s">
        <v>299</v>
      </c>
      <c r="Z110" t="s">
        <v>300</v>
      </c>
      <c r="AD110" t="str">
        <f>IF(AC110="","P20220620-000603",_xlfn.XLOOKUP(AC110,[1]项目立项列表2022062016171165!$Z:$Z,[1]项目立项列表2022062016171165!$N:$N))</f>
        <v>P20220620-000603</v>
      </c>
      <c r="AE110" t="str">
        <f>IF(AC110="","老系统未立项的项目",_xlfn.XLOOKUP(AC110,[1]项目立项列表2022062016171165!$Z:$Z,[1]项目立项列表2022062016171165!$O:$O))</f>
        <v>老系统未立项的项目</v>
      </c>
    </row>
    <row r="111" spans="7:31">
      <c r="G111" s="3">
        <v>1</v>
      </c>
      <c r="H111" s="3">
        <v>54</v>
      </c>
      <c r="K111" t="s">
        <v>31</v>
      </c>
      <c r="L111" t="s">
        <v>298</v>
      </c>
      <c r="M111" t="s">
        <v>31</v>
      </c>
      <c r="N111" t="s">
        <v>298</v>
      </c>
      <c r="P111">
        <v>1</v>
      </c>
      <c r="T111" s="5"/>
      <c r="U111" t="e">
        <v>#N/A</v>
      </c>
      <c r="V111" t="s">
        <v>298</v>
      </c>
      <c r="W111" s="1" t="s">
        <v>301</v>
      </c>
      <c r="Z111" t="s">
        <v>302</v>
      </c>
      <c r="AD111" t="str">
        <f>IF(AC111="","P20220620-000603",_xlfn.XLOOKUP(AC111,[1]项目立项列表2022062016171165!$Z:$Z,[1]项目立项列表2022062016171165!$N:$N))</f>
        <v>P20220620-000603</v>
      </c>
      <c r="AE111" t="str">
        <f>IF(AC111="","老系统未立项的项目",_xlfn.XLOOKUP(AC111,[1]项目立项列表2022062016171165!$Z:$Z,[1]项目立项列表2022062016171165!$O:$O))</f>
        <v>老系统未立项的项目</v>
      </c>
    </row>
    <row r="112" spans="7:31">
      <c r="G112" s="3">
        <v>1</v>
      </c>
      <c r="H112" s="3">
        <v>54</v>
      </c>
      <c r="K112" t="s">
        <v>31</v>
      </c>
      <c r="L112" t="s">
        <v>303</v>
      </c>
      <c r="M112" t="s">
        <v>31</v>
      </c>
      <c r="N112" t="s">
        <v>303</v>
      </c>
      <c r="P112">
        <v>1</v>
      </c>
      <c r="T112" s="5"/>
      <c r="U112" t="s">
        <v>304</v>
      </c>
      <c r="V112" t="s">
        <v>303</v>
      </c>
      <c r="W112" s="1" t="s">
        <v>305</v>
      </c>
      <c r="Z112" t="s">
        <v>306</v>
      </c>
      <c r="AD112" t="str">
        <f>IF(AC112="","P20220620-000603",_xlfn.XLOOKUP(AC112,[1]项目立项列表2022062016171165!$Z:$Z,[1]项目立项列表2022062016171165!$N:$N))</f>
        <v>P20220620-000603</v>
      </c>
      <c r="AE112" t="str">
        <f>IF(AC112="","老系统未立项的项目",_xlfn.XLOOKUP(AC112,[1]项目立项列表2022062016171165!$Z:$Z,[1]项目立项列表2022062016171165!$O:$O))</f>
        <v>老系统未立项的项目</v>
      </c>
    </row>
    <row r="113" spans="7:31">
      <c r="G113" s="3">
        <v>1</v>
      </c>
      <c r="H113" s="3">
        <v>54</v>
      </c>
      <c r="K113" t="s">
        <v>31</v>
      </c>
      <c r="L113" t="s">
        <v>303</v>
      </c>
      <c r="M113" t="s">
        <v>31</v>
      </c>
      <c r="N113" t="s">
        <v>303</v>
      </c>
      <c r="P113">
        <v>1</v>
      </c>
      <c r="T113" s="5"/>
      <c r="U113" t="s">
        <v>33</v>
      </c>
      <c r="V113" t="s">
        <v>303</v>
      </c>
      <c r="W113" s="1" t="s">
        <v>307</v>
      </c>
      <c r="Z113" t="s">
        <v>308</v>
      </c>
      <c r="AD113" t="str">
        <f>IF(AC113="","P20220620-000603",_xlfn.XLOOKUP(AC113,[1]项目立项列表2022062016171165!$Z:$Z,[1]项目立项列表2022062016171165!$N:$N))</f>
        <v>P20220620-000603</v>
      </c>
      <c r="AE113" t="str">
        <f>IF(AC113="","老系统未立项的项目",_xlfn.XLOOKUP(AC113,[1]项目立项列表2022062016171165!$Z:$Z,[1]项目立项列表2022062016171165!$O:$O))</f>
        <v>老系统未立项的项目</v>
      </c>
    </row>
    <row r="114" spans="7:31">
      <c r="G114" s="3">
        <v>1</v>
      </c>
      <c r="H114" s="3">
        <v>54</v>
      </c>
      <c r="K114" t="s">
        <v>31</v>
      </c>
      <c r="L114" t="s">
        <v>303</v>
      </c>
      <c r="M114" t="s">
        <v>31</v>
      </c>
      <c r="N114" t="s">
        <v>303</v>
      </c>
      <c r="P114">
        <v>1</v>
      </c>
      <c r="T114" s="5"/>
      <c r="U114" t="e">
        <v>#N/A</v>
      </c>
      <c r="V114" t="s">
        <v>303</v>
      </c>
      <c r="W114" s="1" t="s">
        <v>309</v>
      </c>
      <c r="Z114" t="s">
        <v>310</v>
      </c>
      <c r="AD114" t="str">
        <f>IF(AC114="","P20220620-000603",_xlfn.XLOOKUP(AC114,[1]项目立项列表2022062016171165!$Z:$Z,[1]项目立项列表2022062016171165!$N:$N))</f>
        <v>P20220620-000603</v>
      </c>
      <c r="AE114" t="str">
        <f>IF(AC114="","老系统未立项的项目",_xlfn.XLOOKUP(AC114,[1]项目立项列表2022062016171165!$Z:$Z,[1]项目立项列表2022062016171165!$O:$O))</f>
        <v>老系统未立项的项目</v>
      </c>
    </row>
    <row r="115" spans="7:31">
      <c r="G115" s="3">
        <v>1</v>
      </c>
      <c r="H115" s="3">
        <v>54</v>
      </c>
      <c r="K115" t="s">
        <v>31</v>
      </c>
      <c r="L115" t="s">
        <v>303</v>
      </c>
      <c r="M115" t="s">
        <v>31</v>
      </c>
      <c r="N115" t="s">
        <v>303</v>
      </c>
      <c r="P115">
        <v>1</v>
      </c>
      <c r="T115" s="5"/>
      <c r="U115" t="e">
        <v>#N/A</v>
      </c>
      <c r="V115" t="s">
        <v>303</v>
      </c>
      <c r="W115" s="1" t="s">
        <v>311</v>
      </c>
      <c r="Z115" t="s">
        <v>312</v>
      </c>
      <c r="AD115" t="str">
        <f>IF(AC115="","P20220620-000603",_xlfn.XLOOKUP(AC115,[1]项目立项列表2022062016171165!$Z:$Z,[1]项目立项列表2022062016171165!$N:$N))</f>
        <v>P20220620-000603</v>
      </c>
      <c r="AE115" t="str">
        <f>IF(AC115="","老系统未立项的项目",_xlfn.XLOOKUP(AC115,[1]项目立项列表2022062016171165!$Z:$Z,[1]项目立项列表2022062016171165!$O:$O))</f>
        <v>老系统未立项的项目</v>
      </c>
    </row>
    <row r="116" spans="7:31">
      <c r="G116" s="3">
        <v>1</v>
      </c>
      <c r="H116" s="3">
        <v>54</v>
      </c>
      <c r="K116" t="s">
        <v>31</v>
      </c>
      <c r="L116" t="s">
        <v>303</v>
      </c>
      <c r="M116" t="s">
        <v>31</v>
      </c>
      <c r="N116" t="s">
        <v>303</v>
      </c>
      <c r="P116">
        <v>1</v>
      </c>
      <c r="T116" s="5"/>
      <c r="U116" t="e">
        <v>#N/A</v>
      </c>
      <c r="V116" t="s">
        <v>303</v>
      </c>
      <c r="W116" s="1" t="s">
        <v>313</v>
      </c>
      <c r="Z116" t="s">
        <v>314</v>
      </c>
      <c r="AD116" t="str">
        <f>IF(AC116="","P20220620-000603",_xlfn.XLOOKUP(AC116,[1]项目立项列表2022062016171165!$Z:$Z,[1]项目立项列表2022062016171165!$N:$N))</f>
        <v>P20220620-000603</v>
      </c>
      <c r="AE116" t="str">
        <f>IF(AC116="","老系统未立项的项目",_xlfn.XLOOKUP(AC116,[1]项目立项列表2022062016171165!$Z:$Z,[1]项目立项列表2022062016171165!$O:$O))</f>
        <v>老系统未立项的项目</v>
      </c>
    </row>
    <row r="117" spans="7:31">
      <c r="G117" s="3">
        <v>1</v>
      </c>
      <c r="H117" s="3">
        <v>54</v>
      </c>
      <c r="K117" t="s">
        <v>31</v>
      </c>
      <c r="L117" t="s">
        <v>303</v>
      </c>
      <c r="M117" t="s">
        <v>31</v>
      </c>
      <c r="N117" t="s">
        <v>303</v>
      </c>
      <c r="P117">
        <v>1</v>
      </c>
      <c r="T117" s="5"/>
      <c r="U117" t="s">
        <v>304</v>
      </c>
      <c r="V117" t="s">
        <v>303</v>
      </c>
      <c r="W117" s="1" t="s">
        <v>315</v>
      </c>
      <c r="Z117" t="s">
        <v>316</v>
      </c>
      <c r="AD117" t="str">
        <f>IF(AC117="","P20220620-000603",_xlfn.XLOOKUP(AC117,[1]项目立项列表2022062016171165!$Z:$Z,[1]项目立项列表2022062016171165!$N:$N))</f>
        <v>P20220620-000603</v>
      </c>
      <c r="AE117" t="str">
        <f>IF(AC117="","老系统未立项的项目",_xlfn.XLOOKUP(AC117,[1]项目立项列表2022062016171165!$Z:$Z,[1]项目立项列表2022062016171165!$O:$O))</f>
        <v>老系统未立项的项目</v>
      </c>
    </row>
    <row r="118" ht="28.8" spans="7:31">
      <c r="G118" s="3">
        <v>1</v>
      </c>
      <c r="H118" s="3">
        <v>54</v>
      </c>
      <c r="K118" t="s">
        <v>31</v>
      </c>
      <c r="L118" t="s">
        <v>317</v>
      </c>
      <c r="M118" t="s">
        <v>31</v>
      </c>
      <c r="N118" t="s">
        <v>317</v>
      </c>
      <c r="P118">
        <v>1</v>
      </c>
      <c r="T118" s="5"/>
      <c r="U118" t="s">
        <v>236</v>
      </c>
      <c r="V118" t="s">
        <v>317</v>
      </c>
      <c r="W118" s="1" t="s">
        <v>318</v>
      </c>
      <c r="Z118" t="s">
        <v>319</v>
      </c>
      <c r="AD118" t="str">
        <f>IF(AC118="","P20220620-000603",_xlfn.XLOOKUP(AC118,[1]项目立项列表2022062016171165!$Z:$Z,[1]项目立项列表2022062016171165!$N:$N))</f>
        <v>P20220620-000603</v>
      </c>
      <c r="AE118" t="str">
        <f>IF(AC118="","老系统未立项的项目",_xlfn.XLOOKUP(AC118,[1]项目立项列表2022062016171165!$Z:$Z,[1]项目立项列表2022062016171165!$O:$O))</f>
        <v>老系统未立项的项目</v>
      </c>
    </row>
    <row r="119" spans="7:31">
      <c r="G119" s="3">
        <v>1</v>
      </c>
      <c r="H119" s="3">
        <v>54</v>
      </c>
      <c r="K119" t="s">
        <v>31</v>
      </c>
      <c r="L119" t="s">
        <v>317</v>
      </c>
      <c r="M119" t="s">
        <v>31</v>
      </c>
      <c r="N119" t="s">
        <v>317</v>
      </c>
      <c r="P119">
        <v>1</v>
      </c>
      <c r="T119" s="5"/>
      <c r="U119" t="s">
        <v>320</v>
      </c>
      <c r="V119" t="s">
        <v>317</v>
      </c>
      <c r="Z119" t="s">
        <v>321</v>
      </c>
      <c r="AD119" t="str">
        <f>IF(AC119="","P20220620-000603",_xlfn.XLOOKUP(AC119,[1]项目立项列表2022062016171165!$Z:$Z,[1]项目立项列表2022062016171165!$N:$N))</f>
        <v>P20220620-000603</v>
      </c>
      <c r="AE119" t="str">
        <f>IF(AC119="","老系统未立项的项目",_xlfn.XLOOKUP(AC119,[1]项目立项列表2022062016171165!$Z:$Z,[1]项目立项列表2022062016171165!$O:$O))</f>
        <v>老系统未立项的项目</v>
      </c>
    </row>
    <row r="120" spans="7:31">
      <c r="G120" s="3">
        <v>1</v>
      </c>
      <c r="H120" s="3">
        <v>54</v>
      </c>
      <c r="K120" t="s">
        <v>31</v>
      </c>
      <c r="L120" t="s">
        <v>322</v>
      </c>
      <c r="M120" t="s">
        <v>31</v>
      </c>
      <c r="N120" t="s">
        <v>322</v>
      </c>
      <c r="P120">
        <v>1</v>
      </c>
      <c r="T120" s="5"/>
      <c r="U120" t="s">
        <v>33</v>
      </c>
      <c r="V120" t="s">
        <v>322</v>
      </c>
      <c r="W120" s="1" t="s">
        <v>323</v>
      </c>
      <c r="Z120" t="s">
        <v>324</v>
      </c>
      <c r="AD120" t="str">
        <f>IF(AC120="","P20220620-000603",_xlfn.XLOOKUP(AC120,[1]项目立项列表2022062016171165!$Z:$Z,[1]项目立项列表2022062016171165!$N:$N))</f>
        <v>P20220620-000603</v>
      </c>
      <c r="AE120" t="str">
        <f>IF(AC120="","老系统未立项的项目",_xlfn.XLOOKUP(AC120,[1]项目立项列表2022062016171165!$Z:$Z,[1]项目立项列表2022062016171165!$O:$O))</f>
        <v>老系统未立项的项目</v>
      </c>
    </row>
    <row r="121" spans="7:31">
      <c r="G121" s="3">
        <v>1</v>
      </c>
      <c r="H121" s="3">
        <v>54</v>
      </c>
      <c r="K121" t="s">
        <v>31</v>
      </c>
      <c r="L121" t="s">
        <v>322</v>
      </c>
      <c r="M121" t="s">
        <v>31</v>
      </c>
      <c r="N121" t="s">
        <v>322</v>
      </c>
      <c r="P121">
        <v>1</v>
      </c>
      <c r="T121" s="5"/>
      <c r="U121" t="s">
        <v>33</v>
      </c>
      <c r="V121" t="s">
        <v>322</v>
      </c>
      <c r="Z121" t="s">
        <v>325</v>
      </c>
      <c r="AD121" t="str">
        <f>IF(AC121="","P20220620-000603",_xlfn.XLOOKUP(AC121,[1]项目立项列表2022062016171165!$Z:$Z,[1]项目立项列表2022062016171165!$N:$N))</f>
        <v>P20220620-000603</v>
      </c>
      <c r="AE121" t="str">
        <f>IF(AC121="","老系统未立项的项目",_xlfn.XLOOKUP(AC121,[1]项目立项列表2022062016171165!$Z:$Z,[1]项目立项列表2022062016171165!$O:$O))</f>
        <v>老系统未立项的项目</v>
      </c>
    </row>
    <row r="122" spans="7:31">
      <c r="G122" s="3">
        <v>1</v>
      </c>
      <c r="H122" s="3">
        <v>54</v>
      </c>
      <c r="K122" t="s">
        <v>31</v>
      </c>
      <c r="L122" t="s">
        <v>322</v>
      </c>
      <c r="M122" t="s">
        <v>31</v>
      </c>
      <c r="N122" t="s">
        <v>322</v>
      </c>
      <c r="P122">
        <v>1</v>
      </c>
      <c r="T122" s="5"/>
      <c r="U122" t="s">
        <v>326</v>
      </c>
      <c r="V122" t="s">
        <v>322</v>
      </c>
      <c r="W122" s="1" t="s">
        <v>327</v>
      </c>
      <c r="Z122" t="s">
        <v>328</v>
      </c>
      <c r="AD122" t="str">
        <f>IF(AC122="","P20220620-000603",_xlfn.XLOOKUP(AC122,[1]项目立项列表2022062016171165!$Z:$Z,[1]项目立项列表2022062016171165!$N:$N))</f>
        <v>P20220620-000603</v>
      </c>
      <c r="AE122" t="str">
        <f>IF(AC122="","老系统未立项的项目",_xlfn.XLOOKUP(AC122,[1]项目立项列表2022062016171165!$Z:$Z,[1]项目立项列表2022062016171165!$O:$O))</f>
        <v>老系统未立项的项目</v>
      </c>
    </row>
    <row r="123" spans="7:31">
      <c r="G123" s="3">
        <v>1</v>
      </c>
      <c r="H123" s="3">
        <v>54</v>
      </c>
      <c r="K123" t="s">
        <v>31</v>
      </c>
      <c r="L123" t="s">
        <v>322</v>
      </c>
      <c r="M123" t="s">
        <v>31</v>
      </c>
      <c r="N123" t="s">
        <v>322</v>
      </c>
      <c r="P123">
        <v>1</v>
      </c>
      <c r="T123" s="5"/>
      <c r="U123" t="s">
        <v>33</v>
      </c>
      <c r="V123" t="s">
        <v>322</v>
      </c>
      <c r="Z123" t="s">
        <v>329</v>
      </c>
      <c r="AD123" t="str">
        <f>IF(AC123="","P20220620-000603",_xlfn.XLOOKUP(AC123,[1]项目立项列表2022062016171165!$Z:$Z,[1]项目立项列表2022062016171165!$N:$N))</f>
        <v>P20220620-000603</v>
      </c>
      <c r="AE123" t="str">
        <f>IF(AC123="","老系统未立项的项目",_xlfn.XLOOKUP(AC123,[1]项目立项列表2022062016171165!$Z:$Z,[1]项目立项列表2022062016171165!$O:$O))</f>
        <v>老系统未立项的项目</v>
      </c>
    </row>
    <row r="124" spans="7:31">
      <c r="G124" s="3">
        <v>1</v>
      </c>
      <c r="H124" s="3">
        <v>54</v>
      </c>
      <c r="K124" t="s">
        <v>31</v>
      </c>
      <c r="L124" t="s">
        <v>322</v>
      </c>
      <c r="M124" t="s">
        <v>31</v>
      </c>
      <c r="N124" t="s">
        <v>322</v>
      </c>
      <c r="P124">
        <v>1</v>
      </c>
      <c r="T124" s="5"/>
      <c r="U124" t="s">
        <v>304</v>
      </c>
      <c r="V124" t="s">
        <v>322</v>
      </c>
      <c r="W124" s="1" t="s">
        <v>330</v>
      </c>
      <c r="Z124" t="s">
        <v>331</v>
      </c>
      <c r="AD124" t="str">
        <f>IF(AC124="","P20220620-000603",_xlfn.XLOOKUP(AC124,[1]项目立项列表2022062016171165!$Z:$Z,[1]项目立项列表2022062016171165!$N:$N))</f>
        <v>P20220620-000603</v>
      </c>
      <c r="AE124" t="str">
        <f>IF(AC124="","老系统未立项的项目",_xlfn.XLOOKUP(AC124,[1]项目立项列表2022062016171165!$Z:$Z,[1]项目立项列表2022062016171165!$O:$O))</f>
        <v>老系统未立项的项目</v>
      </c>
    </row>
    <row r="125" spans="7:31">
      <c r="G125" s="3">
        <v>1</v>
      </c>
      <c r="H125" s="3">
        <v>54</v>
      </c>
      <c r="K125" t="s">
        <v>31</v>
      </c>
      <c r="L125" t="s">
        <v>332</v>
      </c>
      <c r="M125" t="s">
        <v>31</v>
      </c>
      <c r="N125" t="s">
        <v>332</v>
      </c>
      <c r="P125">
        <v>1</v>
      </c>
      <c r="T125" s="5"/>
      <c r="U125" t="s">
        <v>33</v>
      </c>
      <c r="V125" t="s">
        <v>332</v>
      </c>
      <c r="W125" s="1" t="s">
        <v>333</v>
      </c>
      <c r="Z125" t="s">
        <v>334</v>
      </c>
      <c r="AD125" t="str">
        <f>IF(AC125="","P20220620-000603",_xlfn.XLOOKUP(AC125,[1]项目立项列表2022062016171165!$Z:$Z,[1]项目立项列表2022062016171165!$N:$N))</f>
        <v>P20220620-000603</v>
      </c>
      <c r="AE125" t="str">
        <f>IF(AC125="","老系统未立项的项目",_xlfn.XLOOKUP(AC125,[1]项目立项列表2022062016171165!$Z:$Z,[1]项目立项列表2022062016171165!$O:$O))</f>
        <v>老系统未立项的项目</v>
      </c>
    </row>
    <row r="126" spans="7:31">
      <c r="G126" s="3">
        <v>1</v>
      </c>
      <c r="H126" s="3">
        <v>54</v>
      </c>
      <c r="K126" t="s">
        <v>31</v>
      </c>
      <c r="L126" t="s">
        <v>332</v>
      </c>
      <c r="M126" t="s">
        <v>31</v>
      </c>
      <c r="N126" t="s">
        <v>332</v>
      </c>
      <c r="P126">
        <v>1</v>
      </c>
      <c r="T126" s="5"/>
      <c r="U126" t="s">
        <v>320</v>
      </c>
      <c r="V126" t="s">
        <v>332</v>
      </c>
      <c r="W126" s="1" t="s">
        <v>335</v>
      </c>
      <c r="Z126" t="s">
        <v>336</v>
      </c>
      <c r="AD126" t="str">
        <f>IF(AC126="","P20220620-000603",_xlfn.XLOOKUP(AC126,[1]项目立项列表2022062016171165!$Z:$Z,[1]项目立项列表2022062016171165!$N:$N))</f>
        <v>P20220620-000603</v>
      </c>
      <c r="AE126" t="str">
        <f>IF(AC126="","老系统未立项的项目",_xlfn.XLOOKUP(AC126,[1]项目立项列表2022062016171165!$Z:$Z,[1]项目立项列表2022062016171165!$O:$O))</f>
        <v>老系统未立项的项目</v>
      </c>
    </row>
    <row r="127" spans="7:31">
      <c r="G127" s="3">
        <v>1</v>
      </c>
      <c r="H127" s="3">
        <v>54</v>
      </c>
      <c r="K127" t="s">
        <v>31</v>
      </c>
      <c r="L127" t="s">
        <v>332</v>
      </c>
      <c r="M127" t="s">
        <v>31</v>
      </c>
      <c r="N127" t="s">
        <v>332</v>
      </c>
      <c r="P127">
        <v>1</v>
      </c>
      <c r="T127" s="5"/>
      <c r="U127" t="s">
        <v>33</v>
      </c>
      <c r="V127" t="s">
        <v>332</v>
      </c>
      <c r="W127" s="1" t="s">
        <v>337</v>
      </c>
      <c r="Z127" t="s">
        <v>338</v>
      </c>
      <c r="AD127" t="str">
        <f>IF(AC127="","P20220620-000603",_xlfn.XLOOKUP(AC127,[1]项目立项列表2022062016171165!$Z:$Z,[1]项目立项列表2022062016171165!$N:$N))</f>
        <v>P20220620-000603</v>
      </c>
      <c r="AE127" t="str">
        <f>IF(AC127="","老系统未立项的项目",_xlfn.XLOOKUP(AC127,[1]项目立项列表2022062016171165!$Z:$Z,[1]项目立项列表2022062016171165!$O:$O))</f>
        <v>老系统未立项的项目</v>
      </c>
    </row>
    <row r="128" spans="7:31">
      <c r="G128" s="3">
        <v>1</v>
      </c>
      <c r="H128" s="3">
        <v>54</v>
      </c>
      <c r="K128" t="s">
        <v>31</v>
      </c>
      <c r="L128" t="s">
        <v>339</v>
      </c>
      <c r="M128" t="s">
        <v>31</v>
      </c>
      <c r="N128" t="s">
        <v>339</v>
      </c>
      <c r="P128">
        <v>1</v>
      </c>
      <c r="T128" s="5"/>
      <c r="U128" t="s">
        <v>183</v>
      </c>
      <c r="V128" t="s">
        <v>339</v>
      </c>
      <c r="Z128" t="s">
        <v>340</v>
      </c>
      <c r="AD128" t="str">
        <f>IF(AC128="","P20220620-000603",_xlfn.XLOOKUP(AC128,[1]项目立项列表2022062016171165!$Z:$Z,[1]项目立项列表2022062016171165!$N:$N))</f>
        <v>P20220620-000603</v>
      </c>
      <c r="AE128" t="str">
        <f>IF(AC128="","老系统未立项的项目",_xlfn.XLOOKUP(AC128,[1]项目立项列表2022062016171165!$Z:$Z,[1]项目立项列表2022062016171165!$O:$O))</f>
        <v>老系统未立项的项目</v>
      </c>
    </row>
    <row r="129" spans="7:31">
      <c r="G129" s="3">
        <v>1</v>
      </c>
      <c r="H129" s="3">
        <v>54</v>
      </c>
      <c r="K129" t="s">
        <v>31</v>
      </c>
      <c r="L129" t="s">
        <v>339</v>
      </c>
      <c r="M129" t="s">
        <v>31</v>
      </c>
      <c r="N129" t="s">
        <v>339</v>
      </c>
      <c r="P129">
        <v>1</v>
      </c>
      <c r="T129" s="5"/>
      <c r="U129" t="s">
        <v>183</v>
      </c>
      <c r="V129" t="s">
        <v>339</v>
      </c>
      <c r="Z129" t="s">
        <v>341</v>
      </c>
      <c r="AD129" t="str">
        <f>IF(AC129="","P20220620-000603",_xlfn.XLOOKUP(AC129,[1]项目立项列表2022062016171165!$Z:$Z,[1]项目立项列表2022062016171165!$N:$N))</f>
        <v>P20220620-000603</v>
      </c>
      <c r="AE129" t="str">
        <f>IF(AC129="","老系统未立项的项目",_xlfn.XLOOKUP(AC129,[1]项目立项列表2022062016171165!$Z:$Z,[1]项目立项列表2022062016171165!$O:$O))</f>
        <v>老系统未立项的项目</v>
      </c>
    </row>
    <row r="130" spans="7:31">
      <c r="G130" s="3">
        <v>1</v>
      </c>
      <c r="H130" s="3">
        <v>54</v>
      </c>
      <c r="K130" t="s">
        <v>31</v>
      </c>
      <c r="L130" t="s">
        <v>342</v>
      </c>
      <c r="M130" t="s">
        <v>31</v>
      </c>
      <c r="N130" t="s">
        <v>342</v>
      </c>
      <c r="P130">
        <v>1</v>
      </c>
      <c r="T130" s="5"/>
      <c r="U130" t="s">
        <v>320</v>
      </c>
      <c r="V130" t="s">
        <v>342</v>
      </c>
      <c r="W130" s="1" t="s">
        <v>343</v>
      </c>
      <c r="Z130" t="s">
        <v>344</v>
      </c>
      <c r="AD130" t="str">
        <f>IF(AC130="","P20220620-000603",_xlfn.XLOOKUP(AC130,[1]项目立项列表2022062016171165!$Z:$Z,[1]项目立项列表2022062016171165!$N:$N))</f>
        <v>P20220620-000603</v>
      </c>
      <c r="AE130" t="str">
        <f>IF(AC130="","老系统未立项的项目",_xlfn.XLOOKUP(AC130,[1]项目立项列表2022062016171165!$Z:$Z,[1]项目立项列表2022062016171165!$O:$O))</f>
        <v>老系统未立项的项目</v>
      </c>
    </row>
    <row r="131" spans="7:31">
      <c r="G131" s="3">
        <v>1</v>
      </c>
      <c r="H131" s="3">
        <v>54</v>
      </c>
      <c r="K131" t="s">
        <v>31</v>
      </c>
      <c r="L131" t="s">
        <v>342</v>
      </c>
      <c r="M131" t="s">
        <v>31</v>
      </c>
      <c r="N131" t="s">
        <v>342</v>
      </c>
      <c r="P131">
        <v>1</v>
      </c>
      <c r="T131" s="5"/>
      <c r="U131" t="s">
        <v>33</v>
      </c>
      <c r="V131" t="s">
        <v>342</v>
      </c>
      <c r="W131" s="1" t="s">
        <v>345</v>
      </c>
      <c r="Z131" t="s">
        <v>346</v>
      </c>
      <c r="AD131" t="str">
        <f>IF(AC131="","P20220620-000603",_xlfn.XLOOKUP(AC131,[1]项目立项列表2022062016171165!$Z:$Z,[1]项目立项列表2022062016171165!$N:$N))</f>
        <v>P20220620-000603</v>
      </c>
      <c r="AE131" t="str">
        <f>IF(AC131="","老系统未立项的项目",_xlfn.XLOOKUP(AC131,[1]项目立项列表2022062016171165!$Z:$Z,[1]项目立项列表2022062016171165!$O:$O))</f>
        <v>老系统未立项的项目</v>
      </c>
    </row>
    <row r="132" spans="7:31">
      <c r="G132" s="3">
        <v>1</v>
      </c>
      <c r="H132" s="3">
        <v>54</v>
      </c>
      <c r="K132" t="s">
        <v>31</v>
      </c>
      <c r="L132" t="s">
        <v>347</v>
      </c>
      <c r="M132" t="s">
        <v>31</v>
      </c>
      <c r="N132" t="s">
        <v>347</v>
      </c>
      <c r="P132">
        <v>1</v>
      </c>
      <c r="T132" s="5"/>
      <c r="U132" t="s">
        <v>320</v>
      </c>
      <c r="V132" t="s">
        <v>347</v>
      </c>
      <c r="W132" s="1" t="s">
        <v>348</v>
      </c>
      <c r="Z132" t="s">
        <v>349</v>
      </c>
      <c r="AD132" t="str">
        <f>IF(AC132="","P20220620-000603",_xlfn.XLOOKUP(AC132,[1]项目立项列表2022062016171165!$Z:$Z,[1]项目立项列表2022062016171165!$N:$N))</f>
        <v>P20220620-000603</v>
      </c>
      <c r="AE132" t="str">
        <f>IF(AC132="","老系统未立项的项目",_xlfn.XLOOKUP(AC132,[1]项目立项列表2022062016171165!$Z:$Z,[1]项目立项列表2022062016171165!$O:$O))</f>
        <v>老系统未立项的项目</v>
      </c>
    </row>
    <row r="133" spans="7:31">
      <c r="G133" s="3">
        <v>1</v>
      </c>
      <c r="H133" s="3">
        <v>54</v>
      </c>
      <c r="K133" t="s">
        <v>31</v>
      </c>
      <c r="L133" t="s">
        <v>347</v>
      </c>
      <c r="M133" t="s">
        <v>31</v>
      </c>
      <c r="N133" t="s">
        <v>347</v>
      </c>
      <c r="P133">
        <v>1</v>
      </c>
      <c r="T133" s="5"/>
      <c r="U133" t="s">
        <v>75</v>
      </c>
      <c r="V133" t="s">
        <v>347</v>
      </c>
      <c r="W133" s="1" t="s">
        <v>350</v>
      </c>
      <c r="Z133" t="s">
        <v>351</v>
      </c>
      <c r="AD133" t="str">
        <f>IF(AC133="","P20220620-000603",_xlfn.XLOOKUP(AC133,[1]项目立项列表2022062016171165!$Z:$Z,[1]项目立项列表2022062016171165!$N:$N))</f>
        <v>P20220620-000603</v>
      </c>
      <c r="AE133" t="str">
        <f>IF(AC133="","老系统未立项的项目",_xlfn.XLOOKUP(AC133,[1]项目立项列表2022062016171165!$Z:$Z,[1]项目立项列表2022062016171165!$O:$O))</f>
        <v>老系统未立项的项目</v>
      </c>
    </row>
    <row r="134" spans="7:31">
      <c r="G134" s="3">
        <v>1</v>
      </c>
      <c r="H134" s="3">
        <v>54</v>
      </c>
      <c r="K134" t="s">
        <v>31</v>
      </c>
      <c r="L134" t="s">
        <v>347</v>
      </c>
      <c r="M134" t="s">
        <v>31</v>
      </c>
      <c r="N134" t="s">
        <v>347</v>
      </c>
      <c r="P134">
        <v>1</v>
      </c>
      <c r="T134" s="5"/>
      <c r="U134" t="e">
        <v>#N/A</v>
      </c>
      <c r="V134" t="s">
        <v>347</v>
      </c>
      <c r="W134" s="1" t="s">
        <v>352</v>
      </c>
      <c r="Z134" t="s">
        <v>353</v>
      </c>
      <c r="AD134" t="str">
        <f>IF(AC134="","P20220620-000603",_xlfn.XLOOKUP(AC134,[1]项目立项列表2022062016171165!$Z:$Z,[1]项目立项列表2022062016171165!$N:$N))</f>
        <v>P20220620-000603</v>
      </c>
      <c r="AE134" t="str">
        <f>IF(AC134="","老系统未立项的项目",_xlfn.XLOOKUP(AC134,[1]项目立项列表2022062016171165!$Z:$Z,[1]项目立项列表2022062016171165!$O:$O))</f>
        <v>老系统未立项的项目</v>
      </c>
    </row>
    <row r="135" spans="7:31">
      <c r="G135" s="3">
        <v>1</v>
      </c>
      <c r="H135" s="3">
        <v>54</v>
      </c>
      <c r="K135" t="s">
        <v>31</v>
      </c>
      <c r="L135" t="s">
        <v>347</v>
      </c>
      <c r="M135" t="s">
        <v>31</v>
      </c>
      <c r="N135" t="s">
        <v>347</v>
      </c>
      <c r="P135">
        <v>1</v>
      </c>
      <c r="T135" s="5"/>
      <c r="U135" t="s">
        <v>135</v>
      </c>
      <c r="V135" t="s">
        <v>347</v>
      </c>
      <c r="W135" s="1" t="s">
        <v>354</v>
      </c>
      <c r="Z135" t="s">
        <v>355</v>
      </c>
      <c r="AD135" t="str">
        <f>IF(AC135="","P20220620-000603",_xlfn.XLOOKUP(AC135,[1]项目立项列表2022062016171165!$Z:$Z,[1]项目立项列表2022062016171165!$N:$N))</f>
        <v>P20220620-000603</v>
      </c>
      <c r="AE135" t="str">
        <f>IF(AC135="","老系统未立项的项目",_xlfn.XLOOKUP(AC135,[1]项目立项列表2022062016171165!$Z:$Z,[1]项目立项列表2022062016171165!$O:$O))</f>
        <v>老系统未立项的项目</v>
      </c>
    </row>
    <row r="136" spans="7:31">
      <c r="G136" s="3">
        <v>1</v>
      </c>
      <c r="H136" s="3">
        <v>54</v>
      </c>
      <c r="K136" t="s">
        <v>31</v>
      </c>
      <c r="L136" t="s">
        <v>356</v>
      </c>
      <c r="M136" t="s">
        <v>31</v>
      </c>
      <c r="N136" t="s">
        <v>356</v>
      </c>
      <c r="P136">
        <v>1</v>
      </c>
      <c r="T136" s="5"/>
      <c r="U136" t="s">
        <v>33</v>
      </c>
      <c r="V136" t="s">
        <v>356</v>
      </c>
      <c r="W136" s="1" t="s">
        <v>357</v>
      </c>
      <c r="Z136" t="s">
        <v>358</v>
      </c>
      <c r="AD136" t="str">
        <f>IF(AC136="","P20220620-000603",_xlfn.XLOOKUP(AC136,[1]项目立项列表2022062016171165!$Z:$Z,[1]项目立项列表2022062016171165!$N:$N))</f>
        <v>P20220620-000603</v>
      </c>
      <c r="AE136" t="str">
        <f>IF(AC136="","老系统未立项的项目",_xlfn.XLOOKUP(AC136,[1]项目立项列表2022062016171165!$Z:$Z,[1]项目立项列表2022062016171165!$O:$O))</f>
        <v>老系统未立项的项目</v>
      </c>
    </row>
    <row r="137" spans="7:31">
      <c r="G137" s="3">
        <v>1</v>
      </c>
      <c r="H137" s="3">
        <v>54</v>
      </c>
      <c r="K137" t="s">
        <v>31</v>
      </c>
      <c r="L137" t="s">
        <v>359</v>
      </c>
      <c r="M137" t="s">
        <v>31</v>
      </c>
      <c r="N137" t="s">
        <v>359</v>
      </c>
      <c r="P137">
        <v>1</v>
      </c>
      <c r="T137" s="5"/>
      <c r="U137" t="s">
        <v>183</v>
      </c>
      <c r="V137" t="s">
        <v>359</v>
      </c>
      <c r="Z137" t="s">
        <v>360</v>
      </c>
      <c r="AD137" t="str">
        <f>IF(AC137="","P20220620-000603",_xlfn.XLOOKUP(AC137,[1]项目立项列表2022062016171165!$Z:$Z,[1]项目立项列表2022062016171165!$N:$N))</f>
        <v>P20220620-000603</v>
      </c>
      <c r="AE137" t="str">
        <f>IF(AC137="","老系统未立项的项目",_xlfn.XLOOKUP(AC137,[1]项目立项列表2022062016171165!$Z:$Z,[1]项目立项列表2022062016171165!$O:$O))</f>
        <v>老系统未立项的项目</v>
      </c>
    </row>
    <row r="138" spans="7:31">
      <c r="G138" s="3">
        <v>1</v>
      </c>
      <c r="H138" s="3">
        <v>54</v>
      </c>
      <c r="K138" t="s">
        <v>31</v>
      </c>
      <c r="L138" t="s">
        <v>359</v>
      </c>
      <c r="M138" t="s">
        <v>31</v>
      </c>
      <c r="N138" t="s">
        <v>359</v>
      </c>
      <c r="P138">
        <v>1</v>
      </c>
      <c r="T138" s="5"/>
      <c r="U138" t="e">
        <v>#N/A</v>
      </c>
      <c r="V138" t="s">
        <v>359</v>
      </c>
      <c r="W138" s="1" t="s">
        <v>275</v>
      </c>
      <c r="Z138" t="s">
        <v>361</v>
      </c>
      <c r="AD138" t="str">
        <f>IF(AC138="","P20220620-000603",_xlfn.XLOOKUP(AC138,[1]项目立项列表2022062016171165!$Z:$Z,[1]项目立项列表2022062016171165!$N:$N))</f>
        <v>P20220620-000603</v>
      </c>
      <c r="AE138" t="str">
        <f>IF(AC138="","老系统未立项的项目",_xlfn.XLOOKUP(AC138,[1]项目立项列表2022062016171165!$Z:$Z,[1]项目立项列表2022062016171165!$O:$O))</f>
        <v>老系统未立项的项目</v>
      </c>
    </row>
    <row r="139" spans="7:31">
      <c r="G139" s="3">
        <v>1</v>
      </c>
      <c r="H139" s="3">
        <v>54</v>
      </c>
      <c r="K139" t="s">
        <v>31</v>
      </c>
      <c r="L139" t="s">
        <v>359</v>
      </c>
      <c r="M139" t="s">
        <v>31</v>
      </c>
      <c r="N139" t="s">
        <v>359</v>
      </c>
      <c r="P139">
        <v>1</v>
      </c>
      <c r="T139" s="5"/>
      <c r="U139" t="s">
        <v>66</v>
      </c>
      <c r="V139" t="s">
        <v>359</v>
      </c>
      <c r="W139" s="1" t="s">
        <v>362</v>
      </c>
      <c r="Z139" t="s">
        <v>363</v>
      </c>
      <c r="AD139" t="str">
        <f>IF(AC139="","P20220620-000603",_xlfn.XLOOKUP(AC139,[1]项目立项列表2022062016171165!$Z:$Z,[1]项目立项列表2022062016171165!$N:$N))</f>
        <v>P20220620-000603</v>
      </c>
      <c r="AE139" t="str">
        <f>IF(AC139="","老系统未立项的项目",_xlfn.XLOOKUP(AC139,[1]项目立项列表2022062016171165!$Z:$Z,[1]项目立项列表2022062016171165!$O:$O))</f>
        <v>老系统未立项的项目</v>
      </c>
    </row>
    <row r="140" ht="28.8" spans="7:31">
      <c r="G140" s="3">
        <v>1</v>
      </c>
      <c r="H140" s="3">
        <v>54</v>
      </c>
      <c r="K140" t="s">
        <v>31</v>
      </c>
      <c r="L140" t="s">
        <v>359</v>
      </c>
      <c r="M140" t="s">
        <v>31</v>
      </c>
      <c r="N140" t="s">
        <v>359</v>
      </c>
      <c r="P140">
        <v>1</v>
      </c>
      <c r="T140" s="5"/>
      <c r="U140" t="s">
        <v>236</v>
      </c>
      <c r="V140" t="s">
        <v>359</v>
      </c>
      <c r="W140" s="1" t="s">
        <v>364</v>
      </c>
      <c r="Z140" t="s">
        <v>365</v>
      </c>
      <c r="AD140" t="str">
        <f>IF(AC140="","P20220620-000603",_xlfn.XLOOKUP(AC140,[1]项目立项列表2022062016171165!$Z:$Z,[1]项目立项列表2022062016171165!$N:$N))</f>
        <v>P20220620-000603</v>
      </c>
      <c r="AE140" t="str">
        <f>IF(AC140="","老系统未立项的项目",_xlfn.XLOOKUP(AC140,[1]项目立项列表2022062016171165!$Z:$Z,[1]项目立项列表2022062016171165!$O:$O))</f>
        <v>老系统未立项的项目</v>
      </c>
    </row>
    <row r="141" ht="28.8" spans="7:31">
      <c r="G141" s="3">
        <v>1</v>
      </c>
      <c r="H141" s="3">
        <v>54</v>
      </c>
      <c r="K141" t="s">
        <v>31</v>
      </c>
      <c r="L141" t="s">
        <v>366</v>
      </c>
      <c r="M141" t="s">
        <v>31</v>
      </c>
      <c r="N141" t="s">
        <v>366</v>
      </c>
      <c r="P141">
        <v>1</v>
      </c>
      <c r="T141" s="5"/>
      <c r="U141" t="s">
        <v>326</v>
      </c>
      <c r="V141" t="s">
        <v>366</v>
      </c>
      <c r="W141" s="1" t="s">
        <v>367</v>
      </c>
      <c r="Z141" t="s">
        <v>368</v>
      </c>
      <c r="AD141" t="str">
        <f>IF(AC141="","P20220620-000603",_xlfn.XLOOKUP(AC141,[1]项目立项列表2022062016171165!$Z:$Z,[1]项目立项列表2022062016171165!$N:$N))</f>
        <v>P20220620-000603</v>
      </c>
      <c r="AE141" t="str">
        <f>IF(AC141="","老系统未立项的项目",_xlfn.XLOOKUP(AC141,[1]项目立项列表2022062016171165!$Z:$Z,[1]项目立项列表2022062016171165!$O:$O))</f>
        <v>老系统未立项的项目</v>
      </c>
    </row>
    <row r="142" spans="7:31">
      <c r="G142" s="3">
        <v>1</v>
      </c>
      <c r="H142" s="3">
        <v>54</v>
      </c>
      <c r="K142" t="s">
        <v>31</v>
      </c>
      <c r="L142" t="s">
        <v>366</v>
      </c>
      <c r="M142" t="s">
        <v>31</v>
      </c>
      <c r="N142" t="s">
        <v>366</v>
      </c>
      <c r="P142">
        <v>1</v>
      </c>
      <c r="T142" s="5"/>
      <c r="U142" t="s">
        <v>183</v>
      </c>
      <c r="V142" t="s">
        <v>366</v>
      </c>
      <c r="W142" s="1" t="s">
        <v>369</v>
      </c>
      <c r="Z142" t="s">
        <v>370</v>
      </c>
      <c r="AD142" t="str">
        <f>IF(AC142="","P20220620-000603",_xlfn.XLOOKUP(AC142,[1]项目立项列表2022062016171165!$Z:$Z,[1]项目立项列表2022062016171165!$N:$N))</f>
        <v>P20220620-000603</v>
      </c>
      <c r="AE142" t="str">
        <f>IF(AC142="","老系统未立项的项目",_xlfn.XLOOKUP(AC142,[1]项目立项列表2022062016171165!$Z:$Z,[1]项目立项列表2022062016171165!$O:$O))</f>
        <v>老系统未立项的项目</v>
      </c>
    </row>
    <row r="143" spans="7:31">
      <c r="G143" s="3">
        <v>1</v>
      </c>
      <c r="H143" s="3">
        <v>54</v>
      </c>
      <c r="K143" t="s">
        <v>31</v>
      </c>
      <c r="L143" t="s">
        <v>371</v>
      </c>
      <c r="M143" t="s">
        <v>31</v>
      </c>
      <c r="N143" t="s">
        <v>371</v>
      </c>
      <c r="P143">
        <v>1</v>
      </c>
      <c r="T143" s="5"/>
      <c r="U143" t="e">
        <v>#N/A</v>
      </c>
      <c r="V143" t="s">
        <v>371</v>
      </c>
      <c r="W143" s="1" t="s">
        <v>372</v>
      </c>
      <c r="Z143" t="s">
        <v>373</v>
      </c>
      <c r="AD143" t="str">
        <f>IF(AC143="","P20220620-000603",_xlfn.XLOOKUP(AC143,[1]项目立项列表2022062016171165!$Z:$Z,[1]项目立项列表2022062016171165!$N:$N))</f>
        <v>P20220620-000603</v>
      </c>
      <c r="AE143" t="str">
        <f>IF(AC143="","老系统未立项的项目",_xlfn.XLOOKUP(AC143,[1]项目立项列表2022062016171165!$Z:$Z,[1]项目立项列表2022062016171165!$O:$O))</f>
        <v>老系统未立项的项目</v>
      </c>
    </row>
    <row r="144" spans="7:31">
      <c r="G144" s="3">
        <v>1</v>
      </c>
      <c r="H144" s="3">
        <v>54</v>
      </c>
      <c r="K144" t="s">
        <v>31</v>
      </c>
      <c r="L144" t="s">
        <v>371</v>
      </c>
      <c r="M144" t="s">
        <v>31</v>
      </c>
      <c r="N144" t="s">
        <v>371</v>
      </c>
      <c r="P144">
        <v>1</v>
      </c>
      <c r="T144" s="5"/>
      <c r="U144" t="s">
        <v>33</v>
      </c>
      <c r="V144" t="s">
        <v>371</v>
      </c>
      <c r="W144" s="1" t="s">
        <v>374</v>
      </c>
      <c r="Z144" t="s">
        <v>375</v>
      </c>
      <c r="AD144" t="str">
        <f>IF(AC144="","P20220620-000603",_xlfn.XLOOKUP(AC144,[1]项目立项列表2022062016171165!$Z:$Z,[1]项目立项列表2022062016171165!$N:$N))</f>
        <v>P20220620-000603</v>
      </c>
      <c r="AE144" t="str">
        <f>IF(AC144="","老系统未立项的项目",_xlfn.XLOOKUP(AC144,[1]项目立项列表2022062016171165!$Z:$Z,[1]项目立项列表2022062016171165!$O:$O))</f>
        <v>老系统未立项的项目</v>
      </c>
    </row>
    <row r="145" spans="7:31">
      <c r="G145" s="3">
        <v>1</v>
      </c>
      <c r="H145" s="3">
        <v>54</v>
      </c>
      <c r="K145" t="s">
        <v>31</v>
      </c>
      <c r="L145" t="s">
        <v>376</v>
      </c>
      <c r="M145" t="s">
        <v>31</v>
      </c>
      <c r="N145" t="s">
        <v>376</v>
      </c>
      <c r="P145">
        <v>1</v>
      </c>
      <c r="T145" s="5"/>
      <c r="U145" t="e">
        <v>#N/A</v>
      </c>
      <c r="V145" t="s">
        <v>376</v>
      </c>
      <c r="W145" s="1" t="s">
        <v>377</v>
      </c>
      <c r="Z145" t="s">
        <v>378</v>
      </c>
      <c r="AD145" t="str">
        <f>IF(AC145="","P20220620-000603",_xlfn.XLOOKUP(AC145,[1]项目立项列表2022062016171165!$Z:$Z,[1]项目立项列表2022062016171165!$N:$N))</f>
        <v>P20220620-000603</v>
      </c>
      <c r="AE145" t="str">
        <f>IF(AC145="","老系统未立项的项目",_xlfn.XLOOKUP(AC145,[1]项目立项列表2022062016171165!$Z:$Z,[1]项目立项列表2022062016171165!$O:$O))</f>
        <v>老系统未立项的项目</v>
      </c>
    </row>
    <row r="146" ht="28.8" spans="7:31">
      <c r="G146" s="3">
        <v>1</v>
      </c>
      <c r="H146" s="3">
        <v>54</v>
      </c>
      <c r="K146" t="s">
        <v>31</v>
      </c>
      <c r="L146" t="s">
        <v>376</v>
      </c>
      <c r="M146" t="s">
        <v>31</v>
      </c>
      <c r="N146" t="s">
        <v>376</v>
      </c>
      <c r="P146">
        <v>1</v>
      </c>
      <c r="T146" s="5"/>
      <c r="U146" t="s">
        <v>236</v>
      </c>
      <c r="V146" t="s">
        <v>376</v>
      </c>
      <c r="W146" s="1" t="s">
        <v>379</v>
      </c>
      <c r="Z146" t="s">
        <v>380</v>
      </c>
      <c r="AD146" t="str">
        <f>IF(AC146="","P20220620-000603",_xlfn.XLOOKUP(AC146,[1]项目立项列表2022062016171165!$Z:$Z,[1]项目立项列表2022062016171165!$N:$N))</f>
        <v>P20220620-000603</v>
      </c>
      <c r="AE146" t="str">
        <f>IF(AC146="","老系统未立项的项目",_xlfn.XLOOKUP(AC146,[1]项目立项列表2022062016171165!$Z:$Z,[1]项目立项列表2022062016171165!$O:$O))</f>
        <v>老系统未立项的项目</v>
      </c>
    </row>
    <row r="147" spans="7:31">
      <c r="G147" s="3">
        <v>1</v>
      </c>
      <c r="H147" s="3">
        <v>54</v>
      </c>
      <c r="K147" t="s">
        <v>31</v>
      </c>
      <c r="L147" t="s">
        <v>376</v>
      </c>
      <c r="M147" t="s">
        <v>31</v>
      </c>
      <c r="N147" t="s">
        <v>376</v>
      </c>
      <c r="P147">
        <v>1</v>
      </c>
      <c r="T147" s="5"/>
      <c r="U147" t="s">
        <v>33</v>
      </c>
      <c r="V147" t="s">
        <v>376</v>
      </c>
      <c r="Z147" t="s">
        <v>381</v>
      </c>
      <c r="AD147" t="str">
        <f>IF(AC147="","P20220620-000603",_xlfn.XLOOKUP(AC147,[1]项目立项列表2022062016171165!$Z:$Z,[1]项目立项列表2022062016171165!$N:$N))</f>
        <v>P20220620-000603</v>
      </c>
      <c r="AE147" t="str">
        <f>IF(AC147="","老系统未立项的项目",_xlfn.XLOOKUP(AC147,[1]项目立项列表2022062016171165!$Z:$Z,[1]项目立项列表2022062016171165!$O:$O))</f>
        <v>老系统未立项的项目</v>
      </c>
    </row>
    <row r="148" spans="7:31">
      <c r="G148" s="3">
        <v>1</v>
      </c>
      <c r="H148" s="3">
        <v>54</v>
      </c>
      <c r="K148" t="s">
        <v>31</v>
      </c>
      <c r="L148" t="s">
        <v>382</v>
      </c>
      <c r="M148" t="s">
        <v>31</v>
      </c>
      <c r="N148" t="s">
        <v>382</v>
      </c>
      <c r="P148">
        <v>1</v>
      </c>
      <c r="T148" s="5"/>
      <c r="U148" t="s">
        <v>33</v>
      </c>
      <c r="V148" t="s">
        <v>382</v>
      </c>
      <c r="W148" s="1" t="s">
        <v>383</v>
      </c>
      <c r="Z148" t="s">
        <v>384</v>
      </c>
      <c r="AD148" t="str">
        <f>IF(AC148="","P20220620-000603",_xlfn.XLOOKUP(AC148,[1]项目立项列表2022062016171165!$Z:$Z,[1]项目立项列表2022062016171165!$N:$N))</f>
        <v>P20220620-000603</v>
      </c>
      <c r="AE148" t="str">
        <f>IF(AC148="","老系统未立项的项目",_xlfn.XLOOKUP(AC148,[1]项目立项列表2022062016171165!$Z:$Z,[1]项目立项列表2022062016171165!$O:$O))</f>
        <v>老系统未立项的项目</v>
      </c>
    </row>
    <row r="149" spans="7:31">
      <c r="G149" s="3">
        <v>1</v>
      </c>
      <c r="H149" s="3">
        <v>54</v>
      </c>
      <c r="K149" t="s">
        <v>31</v>
      </c>
      <c r="L149" t="s">
        <v>382</v>
      </c>
      <c r="M149" t="s">
        <v>31</v>
      </c>
      <c r="N149" t="s">
        <v>382</v>
      </c>
      <c r="P149">
        <v>1</v>
      </c>
      <c r="T149" s="5"/>
      <c r="U149" t="s">
        <v>33</v>
      </c>
      <c r="V149" t="s">
        <v>382</v>
      </c>
      <c r="W149" s="1" t="s">
        <v>385</v>
      </c>
      <c r="Z149" t="s">
        <v>386</v>
      </c>
      <c r="AD149" t="str">
        <f>IF(AC149="","P20220620-000603",_xlfn.XLOOKUP(AC149,[1]项目立项列表2022062016171165!$Z:$Z,[1]项目立项列表2022062016171165!$N:$N))</f>
        <v>P20220620-000603</v>
      </c>
      <c r="AE149" t="str">
        <f>IF(AC149="","老系统未立项的项目",_xlfn.XLOOKUP(AC149,[1]项目立项列表2022062016171165!$Z:$Z,[1]项目立项列表2022062016171165!$O:$O))</f>
        <v>老系统未立项的项目</v>
      </c>
    </row>
    <row r="150" spans="7:31">
      <c r="G150" s="3">
        <v>1</v>
      </c>
      <c r="H150" s="3">
        <v>54</v>
      </c>
      <c r="K150" t="s">
        <v>31</v>
      </c>
      <c r="L150" t="s">
        <v>387</v>
      </c>
      <c r="M150" t="s">
        <v>31</v>
      </c>
      <c r="N150" t="s">
        <v>387</v>
      </c>
      <c r="P150">
        <v>1</v>
      </c>
      <c r="T150" s="5"/>
      <c r="U150" t="s">
        <v>75</v>
      </c>
      <c r="V150" t="s">
        <v>387</v>
      </c>
      <c r="W150" s="1" t="s">
        <v>388</v>
      </c>
      <c r="Z150" t="s">
        <v>389</v>
      </c>
      <c r="AD150" t="str">
        <f>IF(AC150="","P20220620-000603",_xlfn.XLOOKUP(AC150,[1]项目立项列表2022062016171165!$Z:$Z,[1]项目立项列表2022062016171165!$N:$N))</f>
        <v>P20220620-000603</v>
      </c>
      <c r="AE150" t="str">
        <f>IF(AC150="","老系统未立项的项目",_xlfn.XLOOKUP(AC150,[1]项目立项列表2022062016171165!$Z:$Z,[1]项目立项列表2022062016171165!$O:$O))</f>
        <v>老系统未立项的项目</v>
      </c>
    </row>
    <row r="151" spans="7:31">
      <c r="G151" s="3">
        <v>1</v>
      </c>
      <c r="H151" s="3">
        <v>54</v>
      </c>
      <c r="K151" t="s">
        <v>31</v>
      </c>
      <c r="L151" t="s">
        <v>387</v>
      </c>
      <c r="M151" t="s">
        <v>31</v>
      </c>
      <c r="N151" t="s">
        <v>387</v>
      </c>
      <c r="P151">
        <v>1</v>
      </c>
      <c r="T151" s="5"/>
      <c r="U151" t="s">
        <v>33</v>
      </c>
      <c r="V151" t="s">
        <v>387</v>
      </c>
      <c r="W151" s="1" t="s">
        <v>390</v>
      </c>
      <c r="Z151" t="s">
        <v>391</v>
      </c>
      <c r="AD151" t="str">
        <f>IF(AC151="","P20220620-000603",_xlfn.XLOOKUP(AC151,[1]项目立项列表2022062016171165!$Z:$Z,[1]项目立项列表2022062016171165!$N:$N))</f>
        <v>P20220620-000603</v>
      </c>
      <c r="AE151" t="str">
        <f>IF(AC151="","老系统未立项的项目",_xlfn.XLOOKUP(AC151,[1]项目立项列表2022062016171165!$Z:$Z,[1]项目立项列表2022062016171165!$O:$O))</f>
        <v>老系统未立项的项目</v>
      </c>
    </row>
    <row r="152" spans="7:31">
      <c r="G152" s="3">
        <v>1</v>
      </c>
      <c r="H152" s="3">
        <v>54</v>
      </c>
      <c r="K152" t="s">
        <v>31</v>
      </c>
      <c r="L152" t="s">
        <v>387</v>
      </c>
      <c r="M152" t="s">
        <v>31</v>
      </c>
      <c r="N152" t="s">
        <v>387</v>
      </c>
      <c r="P152">
        <v>1</v>
      </c>
      <c r="T152" s="5"/>
      <c r="U152" t="s">
        <v>33</v>
      </c>
      <c r="V152" t="s">
        <v>387</v>
      </c>
      <c r="Z152" t="s">
        <v>392</v>
      </c>
      <c r="AD152" t="str">
        <f>IF(AC152="","P20220620-000603",_xlfn.XLOOKUP(AC152,[1]项目立项列表2022062016171165!$Z:$Z,[1]项目立项列表2022062016171165!$N:$N))</f>
        <v>P20220620-000603</v>
      </c>
      <c r="AE152" t="str">
        <f>IF(AC152="","老系统未立项的项目",_xlfn.XLOOKUP(AC152,[1]项目立项列表2022062016171165!$Z:$Z,[1]项目立项列表2022062016171165!$O:$O))</f>
        <v>老系统未立项的项目</v>
      </c>
    </row>
    <row r="153" spans="7:31">
      <c r="G153" s="3">
        <v>1</v>
      </c>
      <c r="H153" s="3">
        <v>54</v>
      </c>
      <c r="K153" t="s">
        <v>31</v>
      </c>
      <c r="L153" t="s">
        <v>393</v>
      </c>
      <c r="M153" t="s">
        <v>31</v>
      </c>
      <c r="N153" t="s">
        <v>393</v>
      </c>
      <c r="P153">
        <v>1</v>
      </c>
      <c r="T153" s="5"/>
      <c r="U153" t="s">
        <v>304</v>
      </c>
      <c r="V153" t="s">
        <v>393</v>
      </c>
      <c r="W153" s="1" t="s">
        <v>394</v>
      </c>
      <c r="Z153" t="s">
        <v>395</v>
      </c>
      <c r="AD153" t="str">
        <f>IF(AC153="","P20220620-000603",_xlfn.XLOOKUP(AC153,[1]项目立项列表2022062016171165!$Z:$Z,[1]项目立项列表2022062016171165!$N:$N))</f>
        <v>P20220620-000603</v>
      </c>
      <c r="AE153" t="str">
        <f>IF(AC153="","老系统未立项的项目",_xlfn.XLOOKUP(AC153,[1]项目立项列表2022062016171165!$Z:$Z,[1]项目立项列表2022062016171165!$O:$O))</f>
        <v>老系统未立项的项目</v>
      </c>
    </row>
    <row r="154" spans="7:31">
      <c r="G154" s="3">
        <v>1</v>
      </c>
      <c r="H154" s="3">
        <v>54</v>
      </c>
      <c r="K154" t="s">
        <v>31</v>
      </c>
      <c r="L154" t="s">
        <v>396</v>
      </c>
      <c r="M154" t="s">
        <v>31</v>
      </c>
      <c r="N154" t="s">
        <v>396</v>
      </c>
      <c r="P154">
        <v>1</v>
      </c>
      <c r="T154" s="5"/>
      <c r="U154" t="s">
        <v>304</v>
      </c>
      <c r="V154" t="s">
        <v>396</v>
      </c>
      <c r="W154" s="1" t="s">
        <v>397</v>
      </c>
      <c r="Z154" t="s">
        <v>398</v>
      </c>
      <c r="AD154" t="str">
        <f>IF(AC154="","P20220620-000603",_xlfn.XLOOKUP(AC154,[1]项目立项列表2022062016171165!$Z:$Z,[1]项目立项列表2022062016171165!$N:$N))</f>
        <v>P20220620-000603</v>
      </c>
      <c r="AE154" t="str">
        <f>IF(AC154="","老系统未立项的项目",_xlfn.XLOOKUP(AC154,[1]项目立项列表2022062016171165!$Z:$Z,[1]项目立项列表2022062016171165!$O:$O))</f>
        <v>老系统未立项的项目</v>
      </c>
    </row>
    <row r="155" spans="7:31">
      <c r="G155" s="3">
        <v>1</v>
      </c>
      <c r="H155" s="3">
        <v>54</v>
      </c>
      <c r="K155" t="s">
        <v>31</v>
      </c>
      <c r="L155" t="s">
        <v>399</v>
      </c>
      <c r="M155" t="s">
        <v>31</v>
      </c>
      <c r="N155" t="s">
        <v>399</v>
      </c>
      <c r="P155">
        <v>1</v>
      </c>
      <c r="T155" s="5"/>
      <c r="U155" t="s">
        <v>320</v>
      </c>
      <c r="V155" t="s">
        <v>399</v>
      </c>
      <c r="W155" s="1" t="s">
        <v>400</v>
      </c>
      <c r="Z155" t="s">
        <v>401</v>
      </c>
      <c r="AD155" t="str">
        <f>IF(AC155="","P20220620-000603",_xlfn.XLOOKUP(AC155,[1]项目立项列表2022062016171165!$Z:$Z,[1]项目立项列表2022062016171165!$N:$N))</f>
        <v>P20220620-000603</v>
      </c>
      <c r="AE155" t="str">
        <f>IF(AC155="","老系统未立项的项目",_xlfn.XLOOKUP(AC155,[1]项目立项列表2022062016171165!$Z:$Z,[1]项目立项列表2022062016171165!$O:$O))</f>
        <v>老系统未立项的项目</v>
      </c>
    </row>
    <row r="156" spans="7:31">
      <c r="G156" s="3">
        <v>1</v>
      </c>
      <c r="H156" s="3">
        <v>54</v>
      </c>
      <c r="K156" t="s">
        <v>31</v>
      </c>
      <c r="L156" t="s">
        <v>399</v>
      </c>
      <c r="M156" t="s">
        <v>31</v>
      </c>
      <c r="N156" t="s">
        <v>399</v>
      </c>
      <c r="P156">
        <v>1</v>
      </c>
      <c r="T156" s="5"/>
      <c r="U156" t="s">
        <v>33</v>
      </c>
      <c r="V156" t="s">
        <v>399</v>
      </c>
      <c r="W156" s="1" t="s">
        <v>402</v>
      </c>
      <c r="Z156" t="s">
        <v>403</v>
      </c>
      <c r="AD156" t="str">
        <f>IF(AC156="","P20220620-000603",_xlfn.XLOOKUP(AC156,[1]项目立项列表2022062016171165!$Z:$Z,[1]项目立项列表2022062016171165!$N:$N))</f>
        <v>P20220620-000603</v>
      </c>
      <c r="AE156" t="str">
        <f>IF(AC156="","老系统未立项的项目",_xlfn.XLOOKUP(AC156,[1]项目立项列表2022062016171165!$Z:$Z,[1]项目立项列表2022062016171165!$O:$O))</f>
        <v>老系统未立项的项目</v>
      </c>
    </row>
    <row r="157" spans="7:31">
      <c r="G157" s="3">
        <v>1</v>
      </c>
      <c r="H157" s="3">
        <v>54</v>
      </c>
      <c r="K157" t="s">
        <v>31</v>
      </c>
      <c r="L157" t="s">
        <v>399</v>
      </c>
      <c r="M157" t="s">
        <v>31</v>
      </c>
      <c r="N157" t="s">
        <v>399</v>
      </c>
      <c r="P157">
        <v>1</v>
      </c>
      <c r="T157" s="5"/>
      <c r="U157" t="s">
        <v>320</v>
      </c>
      <c r="V157" t="s">
        <v>399</v>
      </c>
      <c r="Z157" t="s">
        <v>404</v>
      </c>
      <c r="AD157" t="str">
        <f>IF(AC157="","P20220620-000603",_xlfn.XLOOKUP(AC157,[1]项目立项列表2022062016171165!$Z:$Z,[1]项目立项列表2022062016171165!$N:$N))</f>
        <v>P20220620-000603</v>
      </c>
      <c r="AE157" t="str">
        <f>IF(AC157="","老系统未立项的项目",_xlfn.XLOOKUP(AC157,[1]项目立项列表2022062016171165!$Z:$Z,[1]项目立项列表2022062016171165!$O:$O))</f>
        <v>老系统未立项的项目</v>
      </c>
    </row>
    <row r="158" spans="7:31">
      <c r="G158" s="3">
        <v>1</v>
      </c>
      <c r="H158" s="3">
        <v>54</v>
      </c>
      <c r="K158" t="s">
        <v>31</v>
      </c>
      <c r="L158" t="s">
        <v>399</v>
      </c>
      <c r="M158" t="s">
        <v>31</v>
      </c>
      <c r="N158" t="s">
        <v>399</v>
      </c>
      <c r="P158">
        <v>1</v>
      </c>
      <c r="T158" s="5"/>
      <c r="U158" t="s">
        <v>236</v>
      </c>
      <c r="V158" t="s">
        <v>399</v>
      </c>
      <c r="W158" s="1" t="s">
        <v>405</v>
      </c>
      <c r="Z158" t="s">
        <v>406</v>
      </c>
      <c r="AD158" t="str">
        <f>IF(AC158="","P20220620-000603",_xlfn.XLOOKUP(AC158,[1]项目立项列表2022062016171165!$Z:$Z,[1]项目立项列表2022062016171165!$N:$N))</f>
        <v>P20220620-000603</v>
      </c>
      <c r="AE158" t="str">
        <f>IF(AC158="","老系统未立项的项目",_xlfn.XLOOKUP(AC158,[1]项目立项列表2022062016171165!$Z:$Z,[1]项目立项列表2022062016171165!$O:$O))</f>
        <v>老系统未立项的项目</v>
      </c>
    </row>
    <row r="159" spans="7:31">
      <c r="G159" s="3">
        <v>1</v>
      </c>
      <c r="H159" s="3">
        <v>54</v>
      </c>
      <c r="K159" t="s">
        <v>31</v>
      </c>
      <c r="L159" t="s">
        <v>407</v>
      </c>
      <c r="M159" t="s">
        <v>31</v>
      </c>
      <c r="N159" t="s">
        <v>407</v>
      </c>
      <c r="P159">
        <v>1</v>
      </c>
      <c r="T159" s="5"/>
      <c r="U159" t="s">
        <v>75</v>
      </c>
      <c r="V159" t="s">
        <v>407</v>
      </c>
      <c r="W159" s="1" t="s">
        <v>408</v>
      </c>
      <c r="Z159" t="s">
        <v>409</v>
      </c>
      <c r="AD159" t="str">
        <f>IF(AC159="","P20220620-000603",_xlfn.XLOOKUP(AC159,[1]项目立项列表2022062016171165!$Z:$Z,[1]项目立项列表2022062016171165!$N:$N))</f>
        <v>P20220620-000603</v>
      </c>
      <c r="AE159" t="str">
        <f>IF(AC159="","老系统未立项的项目",_xlfn.XLOOKUP(AC159,[1]项目立项列表2022062016171165!$Z:$Z,[1]项目立项列表2022062016171165!$O:$O))</f>
        <v>老系统未立项的项目</v>
      </c>
    </row>
    <row r="160" spans="7:31">
      <c r="G160" s="3">
        <v>1</v>
      </c>
      <c r="H160" s="3">
        <v>54</v>
      </c>
      <c r="K160" t="s">
        <v>31</v>
      </c>
      <c r="L160" t="s">
        <v>407</v>
      </c>
      <c r="M160" t="s">
        <v>31</v>
      </c>
      <c r="N160" t="s">
        <v>407</v>
      </c>
      <c r="P160">
        <v>1</v>
      </c>
      <c r="T160" s="5"/>
      <c r="U160" t="s">
        <v>304</v>
      </c>
      <c r="V160" t="s">
        <v>407</v>
      </c>
      <c r="W160" s="1" t="s">
        <v>410</v>
      </c>
      <c r="Z160" t="s">
        <v>411</v>
      </c>
      <c r="AD160" t="str">
        <f>IF(AC160="","P20220620-000603",_xlfn.XLOOKUP(AC160,[1]项目立项列表2022062016171165!$Z:$Z,[1]项目立项列表2022062016171165!$N:$N))</f>
        <v>P20220620-000603</v>
      </c>
      <c r="AE160" t="str">
        <f>IF(AC160="","老系统未立项的项目",_xlfn.XLOOKUP(AC160,[1]项目立项列表2022062016171165!$Z:$Z,[1]项目立项列表2022062016171165!$O:$O))</f>
        <v>老系统未立项的项目</v>
      </c>
    </row>
    <row r="161" spans="7:31">
      <c r="G161" s="3">
        <v>1</v>
      </c>
      <c r="H161" s="3">
        <v>54</v>
      </c>
      <c r="K161" t="s">
        <v>31</v>
      </c>
      <c r="L161" t="s">
        <v>412</v>
      </c>
      <c r="M161" t="s">
        <v>31</v>
      </c>
      <c r="N161" t="s">
        <v>412</v>
      </c>
      <c r="P161">
        <v>1</v>
      </c>
      <c r="T161" s="5"/>
      <c r="U161" t="s">
        <v>75</v>
      </c>
      <c r="V161" t="s">
        <v>412</v>
      </c>
      <c r="W161" s="1" t="s">
        <v>413</v>
      </c>
      <c r="Z161" t="s">
        <v>414</v>
      </c>
      <c r="AD161" t="str">
        <f>IF(AC161="","P20220620-000603",_xlfn.XLOOKUP(AC161,[1]项目立项列表2022062016171165!$Z:$Z,[1]项目立项列表2022062016171165!$N:$N))</f>
        <v>P20220620-000603</v>
      </c>
      <c r="AE161" t="str">
        <f>IF(AC161="","老系统未立项的项目",_xlfn.XLOOKUP(AC161,[1]项目立项列表2022062016171165!$Z:$Z,[1]项目立项列表2022062016171165!$O:$O))</f>
        <v>老系统未立项的项目</v>
      </c>
    </row>
    <row r="162" spans="7:31">
      <c r="G162" s="3">
        <v>1</v>
      </c>
      <c r="H162" s="3">
        <v>54</v>
      </c>
      <c r="K162" t="s">
        <v>31</v>
      </c>
      <c r="L162" t="s">
        <v>412</v>
      </c>
      <c r="M162" t="s">
        <v>31</v>
      </c>
      <c r="N162" t="s">
        <v>412</v>
      </c>
      <c r="P162">
        <v>1</v>
      </c>
      <c r="T162" s="5"/>
      <c r="U162" t="s">
        <v>320</v>
      </c>
      <c r="V162" t="s">
        <v>412</v>
      </c>
      <c r="Z162" t="s">
        <v>415</v>
      </c>
      <c r="AD162" t="str">
        <f>IF(AC162="","P20220620-000603",_xlfn.XLOOKUP(AC162,[1]项目立项列表2022062016171165!$Z:$Z,[1]项目立项列表2022062016171165!$N:$N))</f>
        <v>P20220620-000603</v>
      </c>
      <c r="AE162" t="str">
        <f>IF(AC162="","老系统未立项的项目",_xlfn.XLOOKUP(AC162,[1]项目立项列表2022062016171165!$Z:$Z,[1]项目立项列表2022062016171165!$O:$O))</f>
        <v>老系统未立项的项目</v>
      </c>
    </row>
    <row r="163" spans="7:31">
      <c r="G163" s="3">
        <v>1</v>
      </c>
      <c r="H163" s="3">
        <v>54</v>
      </c>
      <c r="K163" t="s">
        <v>31</v>
      </c>
      <c r="L163" t="s">
        <v>412</v>
      </c>
      <c r="M163" t="s">
        <v>31</v>
      </c>
      <c r="N163" t="s">
        <v>412</v>
      </c>
      <c r="P163">
        <v>1</v>
      </c>
      <c r="T163" s="5"/>
      <c r="U163" t="s">
        <v>326</v>
      </c>
      <c r="V163" t="s">
        <v>412</v>
      </c>
      <c r="W163" s="1" t="s">
        <v>416</v>
      </c>
      <c r="Z163" t="s">
        <v>417</v>
      </c>
      <c r="AD163" t="str">
        <f>IF(AC163="","P20220620-000603",_xlfn.XLOOKUP(AC163,[1]项目立项列表2022062016171165!$Z:$Z,[1]项目立项列表2022062016171165!$N:$N))</f>
        <v>P20220620-000603</v>
      </c>
      <c r="AE163" t="str">
        <f>IF(AC163="","老系统未立项的项目",_xlfn.XLOOKUP(AC163,[1]项目立项列表2022062016171165!$Z:$Z,[1]项目立项列表2022062016171165!$O:$O))</f>
        <v>老系统未立项的项目</v>
      </c>
    </row>
    <row r="164" spans="7:31">
      <c r="G164" s="3">
        <v>1</v>
      </c>
      <c r="H164" s="3">
        <v>54</v>
      </c>
      <c r="K164" t="s">
        <v>31</v>
      </c>
      <c r="L164" t="s">
        <v>418</v>
      </c>
      <c r="M164" t="s">
        <v>31</v>
      </c>
      <c r="N164" t="s">
        <v>418</v>
      </c>
      <c r="P164">
        <v>1</v>
      </c>
      <c r="T164" s="5"/>
      <c r="U164" t="s">
        <v>75</v>
      </c>
      <c r="V164" t="s">
        <v>418</v>
      </c>
      <c r="W164" s="1" t="s">
        <v>419</v>
      </c>
      <c r="Z164" t="s">
        <v>420</v>
      </c>
      <c r="AD164" t="str">
        <f>IF(AC164="","P20220620-000603",_xlfn.XLOOKUP(AC164,[1]项目立项列表2022062016171165!$Z:$Z,[1]项目立项列表2022062016171165!$N:$N))</f>
        <v>P20220620-000603</v>
      </c>
      <c r="AE164" t="str">
        <f>IF(AC164="","老系统未立项的项目",_xlfn.XLOOKUP(AC164,[1]项目立项列表2022062016171165!$Z:$Z,[1]项目立项列表2022062016171165!$O:$O))</f>
        <v>老系统未立项的项目</v>
      </c>
    </row>
    <row r="165" spans="7:31">
      <c r="G165" s="3">
        <v>1</v>
      </c>
      <c r="H165" s="3">
        <v>54</v>
      </c>
      <c r="K165" t="s">
        <v>31</v>
      </c>
      <c r="L165" t="s">
        <v>421</v>
      </c>
      <c r="M165" t="s">
        <v>31</v>
      </c>
      <c r="N165" t="s">
        <v>421</v>
      </c>
      <c r="P165">
        <v>1</v>
      </c>
      <c r="T165" s="5"/>
      <c r="U165" t="s">
        <v>33</v>
      </c>
      <c r="V165" t="s">
        <v>421</v>
      </c>
      <c r="W165" s="1" t="s">
        <v>422</v>
      </c>
      <c r="Z165" t="s">
        <v>423</v>
      </c>
      <c r="AD165" t="str">
        <f>IF(AC165="","P20220620-000603",_xlfn.XLOOKUP(AC165,[1]项目立项列表2022062016171165!$Z:$Z,[1]项目立项列表2022062016171165!$N:$N))</f>
        <v>P20220620-000603</v>
      </c>
      <c r="AE165" t="str">
        <f>IF(AC165="","老系统未立项的项目",_xlfn.XLOOKUP(AC165,[1]项目立项列表2022062016171165!$Z:$Z,[1]项目立项列表2022062016171165!$O:$O))</f>
        <v>老系统未立项的项目</v>
      </c>
    </row>
    <row r="166" spans="7:31">
      <c r="G166" s="3">
        <v>1</v>
      </c>
      <c r="H166" s="3">
        <v>54</v>
      </c>
      <c r="K166" t="s">
        <v>31</v>
      </c>
      <c r="L166" t="s">
        <v>421</v>
      </c>
      <c r="M166" t="s">
        <v>31</v>
      </c>
      <c r="N166" t="s">
        <v>421</v>
      </c>
      <c r="P166">
        <v>1</v>
      </c>
      <c r="T166" s="5"/>
      <c r="U166" t="s">
        <v>33</v>
      </c>
      <c r="V166" t="s">
        <v>421</v>
      </c>
      <c r="W166" s="1" t="s">
        <v>424</v>
      </c>
      <c r="Z166" t="s">
        <v>425</v>
      </c>
      <c r="AD166" t="str">
        <f>IF(AC166="","P20220620-000603",_xlfn.XLOOKUP(AC166,[1]项目立项列表2022062016171165!$Z:$Z,[1]项目立项列表2022062016171165!$N:$N))</f>
        <v>P20220620-000603</v>
      </c>
      <c r="AE166" t="str">
        <f>IF(AC166="","老系统未立项的项目",_xlfn.XLOOKUP(AC166,[1]项目立项列表2022062016171165!$Z:$Z,[1]项目立项列表2022062016171165!$O:$O))</f>
        <v>老系统未立项的项目</v>
      </c>
    </row>
    <row r="167" spans="7:31">
      <c r="G167" s="3">
        <v>1</v>
      </c>
      <c r="H167" s="3">
        <v>54</v>
      </c>
      <c r="K167" t="s">
        <v>31</v>
      </c>
      <c r="L167" t="s">
        <v>426</v>
      </c>
      <c r="M167" t="s">
        <v>31</v>
      </c>
      <c r="N167" t="s">
        <v>426</v>
      </c>
      <c r="P167">
        <v>1</v>
      </c>
      <c r="T167" s="5"/>
      <c r="U167" t="s">
        <v>326</v>
      </c>
      <c r="V167" t="s">
        <v>426</v>
      </c>
      <c r="W167" s="1" t="s">
        <v>427</v>
      </c>
      <c r="Z167" t="s">
        <v>428</v>
      </c>
      <c r="AD167" t="str">
        <f>IF(AC167="","P20220620-000603",_xlfn.XLOOKUP(AC167,[1]项目立项列表2022062016171165!$Z:$Z,[1]项目立项列表2022062016171165!$N:$N))</f>
        <v>P20220620-000603</v>
      </c>
      <c r="AE167" t="str">
        <f>IF(AC167="","老系统未立项的项目",_xlfn.XLOOKUP(AC167,[1]项目立项列表2022062016171165!$Z:$Z,[1]项目立项列表2022062016171165!$O:$O))</f>
        <v>老系统未立项的项目</v>
      </c>
    </row>
    <row r="168" spans="7:31">
      <c r="G168" s="3">
        <v>1</v>
      </c>
      <c r="H168" s="3">
        <v>54</v>
      </c>
      <c r="K168" t="s">
        <v>31</v>
      </c>
      <c r="L168" t="s">
        <v>426</v>
      </c>
      <c r="M168" t="s">
        <v>31</v>
      </c>
      <c r="N168" t="s">
        <v>426</v>
      </c>
      <c r="P168">
        <v>1</v>
      </c>
      <c r="T168" s="5"/>
      <c r="U168" t="s">
        <v>429</v>
      </c>
      <c r="V168" t="s">
        <v>426</v>
      </c>
      <c r="W168" s="1" t="s">
        <v>430</v>
      </c>
      <c r="Z168" t="s">
        <v>431</v>
      </c>
      <c r="AD168" t="str">
        <f>IF(AC168="","P20220620-000603",_xlfn.XLOOKUP(AC168,[1]项目立项列表2022062016171165!$Z:$Z,[1]项目立项列表2022062016171165!$N:$N))</f>
        <v>P20220620-000603</v>
      </c>
      <c r="AE168" t="str">
        <f>IF(AC168="","老系统未立项的项目",_xlfn.XLOOKUP(AC168,[1]项目立项列表2022062016171165!$Z:$Z,[1]项目立项列表2022062016171165!$O:$O))</f>
        <v>老系统未立项的项目</v>
      </c>
    </row>
    <row r="169" spans="7:31">
      <c r="G169" s="3">
        <v>1</v>
      </c>
      <c r="H169" s="3">
        <v>54</v>
      </c>
      <c r="K169" t="s">
        <v>31</v>
      </c>
      <c r="L169" t="s">
        <v>432</v>
      </c>
      <c r="M169" t="s">
        <v>31</v>
      </c>
      <c r="N169" t="s">
        <v>432</v>
      </c>
      <c r="P169">
        <v>1</v>
      </c>
      <c r="T169" s="5"/>
      <c r="U169" t="s">
        <v>33</v>
      </c>
      <c r="V169" t="s">
        <v>432</v>
      </c>
      <c r="W169" s="1" t="s">
        <v>433</v>
      </c>
      <c r="Z169" t="s">
        <v>434</v>
      </c>
      <c r="AD169" t="str">
        <f>IF(AC169="","P20220620-000603",_xlfn.XLOOKUP(AC169,[1]项目立项列表2022062016171165!$Z:$Z,[1]项目立项列表2022062016171165!$N:$N))</f>
        <v>P20220620-000603</v>
      </c>
      <c r="AE169" t="str">
        <f>IF(AC169="","老系统未立项的项目",_xlfn.XLOOKUP(AC169,[1]项目立项列表2022062016171165!$Z:$Z,[1]项目立项列表2022062016171165!$O:$O))</f>
        <v>老系统未立项的项目</v>
      </c>
    </row>
    <row r="170" spans="7:31">
      <c r="G170" s="3">
        <v>1</v>
      </c>
      <c r="H170" s="3">
        <v>54</v>
      </c>
      <c r="K170" t="s">
        <v>31</v>
      </c>
      <c r="L170" t="s">
        <v>435</v>
      </c>
      <c r="M170" t="s">
        <v>31</v>
      </c>
      <c r="N170" t="s">
        <v>435</v>
      </c>
      <c r="P170">
        <v>1</v>
      </c>
      <c r="T170" s="5"/>
      <c r="U170" t="s">
        <v>320</v>
      </c>
      <c r="V170" t="s">
        <v>435</v>
      </c>
      <c r="W170" s="1" t="s">
        <v>436</v>
      </c>
      <c r="Z170" t="s">
        <v>437</v>
      </c>
      <c r="AD170" t="str">
        <f>IF(AC170="","P20220620-000603",_xlfn.XLOOKUP(AC170,[1]项目立项列表2022062016171165!$Z:$Z,[1]项目立项列表2022062016171165!$N:$N))</f>
        <v>P20220620-000603</v>
      </c>
      <c r="AE170" t="str">
        <f>IF(AC170="","老系统未立项的项目",_xlfn.XLOOKUP(AC170,[1]项目立项列表2022062016171165!$Z:$Z,[1]项目立项列表2022062016171165!$O:$O))</f>
        <v>老系统未立项的项目</v>
      </c>
    </row>
    <row r="171" spans="7:31">
      <c r="G171" s="3">
        <v>1</v>
      </c>
      <c r="H171" s="3">
        <v>54</v>
      </c>
      <c r="K171" t="s">
        <v>31</v>
      </c>
      <c r="L171" t="s">
        <v>435</v>
      </c>
      <c r="M171" t="s">
        <v>31</v>
      </c>
      <c r="N171" t="s">
        <v>435</v>
      </c>
      <c r="P171">
        <v>1</v>
      </c>
      <c r="T171" s="5"/>
      <c r="U171" t="s">
        <v>320</v>
      </c>
      <c r="V171" t="s">
        <v>435</v>
      </c>
      <c r="Z171" t="s">
        <v>438</v>
      </c>
      <c r="AD171" t="str">
        <f>IF(AC171="","P20220620-000603",_xlfn.XLOOKUP(AC171,[1]项目立项列表2022062016171165!$Z:$Z,[1]项目立项列表2022062016171165!$N:$N))</f>
        <v>P20220620-000603</v>
      </c>
      <c r="AE171" t="str">
        <f>IF(AC171="","老系统未立项的项目",_xlfn.XLOOKUP(AC171,[1]项目立项列表2022062016171165!$Z:$Z,[1]项目立项列表2022062016171165!$O:$O))</f>
        <v>老系统未立项的项目</v>
      </c>
    </row>
    <row r="172" spans="7:31">
      <c r="G172" s="3">
        <v>1</v>
      </c>
      <c r="H172" s="3">
        <v>54</v>
      </c>
      <c r="K172" t="s">
        <v>31</v>
      </c>
      <c r="L172" t="s">
        <v>439</v>
      </c>
      <c r="M172" t="s">
        <v>31</v>
      </c>
      <c r="N172" t="s">
        <v>439</v>
      </c>
      <c r="P172">
        <v>1</v>
      </c>
      <c r="T172" s="5"/>
      <c r="U172" t="s">
        <v>429</v>
      </c>
      <c r="V172" t="s">
        <v>439</v>
      </c>
      <c r="W172" s="1" t="s">
        <v>440</v>
      </c>
      <c r="Z172" t="s">
        <v>441</v>
      </c>
      <c r="AD172" t="str">
        <f>IF(AC172="","P20220620-000603",_xlfn.XLOOKUP(AC172,[1]项目立项列表2022062016171165!$Z:$Z,[1]项目立项列表2022062016171165!$N:$N))</f>
        <v>P20220620-000603</v>
      </c>
      <c r="AE172" t="str">
        <f>IF(AC172="","老系统未立项的项目",_xlfn.XLOOKUP(AC172,[1]项目立项列表2022062016171165!$Z:$Z,[1]项目立项列表2022062016171165!$O:$O))</f>
        <v>老系统未立项的项目</v>
      </c>
    </row>
    <row r="173" spans="7:31">
      <c r="G173" s="3">
        <v>1</v>
      </c>
      <c r="H173" s="3">
        <v>54</v>
      </c>
      <c r="K173" t="s">
        <v>31</v>
      </c>
      <c r="L173" t="s">
        <v>439</v>
      </c>
      <c r="M173" t="s">
        <v>31</v>
      </c>
      <c r="N173" t="s">
        <v>439</v>
      </c>
      <c r="P173">
        <v>1</v>
      </c>
      <c r="T173" s="5"/>
      <c r="U173" t="s">
        <v>320</v>
      </c>
      <c r="V173" t="s">
        <v>439</v>
      </c>
      <c r="W173" s="1" t="s">
        <v>442</v>
      </c>
      <c r="Z173" t="s">
        <v>443</v>
      </c>
      <c r="AD173" t="str">
        <f>IF(AC173="","P20220620-000603",_xlfn.XLOOKUP(AC173,[1]项目立项列表2022062016171165!$Z:$Z,[1]项目立项列表2022062016171165!$N:$N))</f>
        <v>P20220620-000603</v>
      </c>
      <c r="AE173" t="str">
        <f>IF(AC173="","老系统未立项的项目",_xlfn.XLOOKUP(AC173,[1]项目立项列表2022062016171165!$Z:$Z,[1]项目立项列表2022062016171165!$O:$O))</f>
        <v>老系统未立项的项目</v>
      </c>
    </row>
    <row r="174" spans="7:31">
      <c r="G174" s="3">
        <v>1</v>
      </c>
      <c r="H174" s="3">
        <v>54</v>
      </c>
      <c r="K174" t="s">
        <v>31</v>
      </c>
      <c r="L174" t="s">
        <v>444</v>
      </c>
      <c r="M174" t="s">
        <v>31</v>
      </c>
      <c r="N174" t="s">
        <v>444</v>
      </c>
      <c r="P174">
        <v>1</v>
      </c>
      <c r="T174" s="5"/>
      <c r="U174" t="s">
        <v>320</v>
      </c>
      <c r="V174" t="s">
        <v>444</v>
      </c>
      <c r="W174" s="1" t="s">
        <v>445</v>
      </c>
      <c r="Z174" t="s">
        <v>446</v>
      </c>
      <c r="AD174" t="str">
        <f>IF(AC174="","P20220620-000603",_xlfn.XLOOKUP(AC174,[1]项目立项列表2022062016171165!$Z:$Z,[1]项目立项列表2022062016171165!$N:$N))</f>
        <v>P20220620-000603</v>
      </c>
      <c r="AE174" t="str">
        <f>IF(AC174="","老系统未立项的项目",_xlfn.XLOOKUP(AC174,[1]项目立项列表2022062016171165!$Z:$Z,[1]项目立项列表2022062016171165!$O:$O))</f>
        <v>老系统未立项的项目</v>
      </c>
    </row>
    <row r="175" spans="7:31">
      <c r="G175" s="3">
        <v>1</v>
      </c>
      <c r="H175" s="3">
        <v>54</v>
      </c>
      <c r="K175" t="s">
        <v>31</v>
      </c>
      <c r="L175" t="s">
        <v>447</v>
      </c>
      <c r="M175" t="s">
        <v>31</v>
      </c>
      <c r="N175" t="s">
        <v>447</v>
      </c>
      <c r="P175">
        <v>1</v>
      </c>
      <c r="T175" s="5"/>
      <c r="U175" t="s">
        <v>33</v>
      </c>
      <c r="V175" t="s">
        <v>447</v>
      </c>
      <c r="Z175" t="s">
        <v>448</v>
      </c>
      <c r="AD175" t="str">
        <f>IF(AC175="","P20220620-000603",_xlfn.XLOOKUP(AC175,[1]项目立项列表2022062016171165!$Z:$Z,[1]项目立项列表2022062016171165!$N:$N))</f>
        <v>P20220620-000603</v>
      </c>
      <c r="AE175" t="str">
        <f>IF(AC175="","老系统未立项的项目",_xlfn.XLOOKUP(AC175,[1]项目立项列表2022062016171165!$Z:$Z,[1]项目立项列表2022062016171165!$O:$O))</f>
        <v>老系统未立项的项目</v>
      </c>
    </row>
    <row r="176" spans="7:31">
      <c r="G176" s="3">
        <v>1</v>
      </c>
      <c r="H176" s="3">
        <v>54</v>
      </c>
      <c r="K176" t="s">
        <v>31</v>
      </c>
      <c r="L176" t="s">
        <v>449</v>
      </c>
      <c r="M176" t="s">
        <v>31</v>
      </c>
      <c r="N176" t="s">
        <v>449</v>
      </c>
      <c r="P176">
        <v>1</v>
      </c>
      <c r="T176" s="5"/>
      <c r="U176" t="s">
        <v>33</v>
      </c>
      <c r="V176" t="s">
        <v>449</v>
      </c>
      <c r="W176" s="1" t="s">
        <v>450</v>
      </c>
      <c r="Z176" t="s">
        <v>451</v>
      </c>
      <c r="AD176" t="str">
        <f>IF(AC176="","P20220620-000603",_xlfn.XLOOKUP(AC176,[1]项目立项列表2022062016171165!$Z:$Z,[1]项目立项列表2022062016171165!$N:$N))</f>
        <v>P20220620-000603</v>
      </c>
      <c r="AE176" t="str">
        <f>IF(AC176="","老系统未立项的项目",_xlfn.XLOOKUP(AC176,[1]项目立项列表2022062016171165!$Z:$Z,[1]项目立项列表2022062016171165!$O:$O))</f>
        <v>老系统未立项的项目</v>
      </c>
    </row>
    <row r="177" spans="7:31">
      <c r="G177" s="3">
        <v>1</v>
      </c>
      <c r="H177" s="3">
        <v>54</v>
      </c>
      <c r="K177" t="s">
        <v>31</v>
      </c>
      <c r="L177" t="s">
        <v>452</v>
      </c>
      <c r="M177" t="s">
        <v>31</v>
      </c>
      <c r="N177" t="s">
        <v>452</v>
      </c>
      <c r="P177">
        <v>1</v>
      </c>
      <c r="T177" s="5"/>
      <c r="U177" t="s">
        <v>320</v>
      </c>
      <c r="V177" t="s">
        <v>452</v>
      </c>
      <c r="W177" s="1" t="s">
        <v>453</v>
      </c>
      <c r="Z177" t="s">
        <v>454</v>
      </c>
      <c r="AD177" t="str">
        <f>IF(AC177="","P20220620-000603",_xlfn.XLOOKUP(AC177,[1]项目立项列表2022062016171165!$Z:$Z,[1]项目立项列表2022062016171165!$N:$N))</f>
        <v>P20220620-000603</v>
      </c>
      <c r="AE177" t="str">
        <f>IF(AC177="","老系统未立项的项目",_xlfn.XLOOKUP(AC177,[1]项目立项列表2022062016171165!$Z:$Z,[1]项目立项列表2022062016171165!$O:$O))</f>
        <v>老系统未立项的项目</v>
      </c>
    </row>
    <row r="178" spans="7:31">
      <c r="G178" s="3">
        <v>1</v>
      </c>
      <c r="H178" s="3">
        <v>54</v>
      </c>
      <c r="K178" t="s">
        <v>31</v>
      </c>
      <c r="L178" t="s">
        <v>452</v>
      </c>
      <c r="M178" t="s">
        <v>31</v>
      </c>
      <c r="N178" t="s">
        <v>452</v>
      </c>
      <c r="P178">
        <v>1</v>
      </c>
      <c r="T178" s="5"/>
      <c r="U178" t="s">
        <v>33</v>
      </c>
      <c r="V178" t="s">
        <v>452</v>
      </c>
      <c r="W178" s="1" t="s">
        <v>455</v>
      </c>
      <c r="Z178" t="s">
        <v>456</v>
      </c>
      <c r="AD178" t="str">
        <f>IF(AC178="","P20220620-000603",_xlfn.XLOOKUP(AC178,[1]项目立项列表2022062016171165!$Z:$Z,[1]项目立项列表2022062016171165!$N:$N))</f>
        <v>P20220620-000603</v>
      </c>
      <c r="AE178" t="str">
        <f>IF(AC178="","老系统未立项的项目",_xlfn.XLOOKUP(AC178,[1]项目立项列表2022062016171165!$Z:$Z,[1]项目立项列表2022062016171165!$O:$O))</f>
        <v>老系统未立项的项目</v>
      </c>
    </row>
    <row r="179" spans="7:31">
      <c r="G179" s="3">
        <v>1</v>
      </c>
      <c r="H179" s="3">
        <v>54</v>
      </c>
      <c r="K179" t="s">
        <v>31</v>
      </c>
      <c r="L179" t="s">
        <v>457</v>
      </c>
      <c r="M179" t="s">
        <v>31</v>
      </c>
      <c r="N179" t="s">
        <v>457</v>
      </c>
      <c r="P179">
        <v>1</v>
      </c>
      <c r="T179" s="5"/>
      <c r="U179" t="s">
        <v>320</v>
      </c>
      <c r="V179" t="s">
        <v>457</v>
      </c>
      <c r="W179" s="1" t="s">
        <v>458</v>
      </c>
      <c r="Z179" t="s">
        <v>459</v>
      </c>
      <c r="AD179" t="str">
        <f>IF(AC179="","P20220620-000603",_xlfn.XLOOKUP(AC179,[1]项目立项列表2022062016171165!$Z:$Z,[1]项目立项列表2022062016171165!$N:$N))</f>
        <v>P20220620-000603</v>
      </c>
      <c r="AE179" t="str">
        <f>IF(AC179="","老系统未立项的项目",_xlfn.XLOOKUP(AC179,[1]项目立项列表2022062016171165!$Z:$Z,[1]项目立项列表2022062016171165!$O:$O))</f>
        <v>老系统未立项的项目</v>
      </c>
    </row>
    <row r="180" spans="7:31">
      <c r="G180" s="3">
        <v>1</v>
      </c>
      <c r="H180" s="3">
        <v>54</v>
      </c>
      <c r="K180" t="s">
        <v>31</v>
      </c>
      <c r="L180" t="s">
        <v>460</v>
      </c>
      <c r="M180" t="s">
        <v>31</v>
      </c>
      <c r="N180" t="s">
        <v>460</v>
      </c>
      <c r="P180">
        <v>1</v>
      </c>
      <c r="T180" s="5"/>
      <c r="U180" t="s">
        <v>320</v>
      </c>
      <c r="V180" t="s">
        <v>460</v>
      </c>
      <c r="Z180" t="s">
        <v>461</v>
      </c>
      <c r="AD180" t="str">
        <f>IF(AC180="","P20220620-000603",_xlfn.XLOOKUP(AC180,[1]项目立项列表2022062016171165!$Z:$Z,[1]项目立项列表2022062016171165!$N:$N))</f>
        <v>P20220620-000603</v>
      </c>
      <c r="AE180" t="str">
        <f>IF(AC180="","老系统未立项的项目",_xlfn.XLOOKUP(AC180,[1]项目立项列表2022062016171165!$Z:$Z,[1]项目立项列表2022062016171165!$O:$O))</f>
        <v>老系统未立项的项目</v>
      </c>
    </row>
    <row r="181" spans="7:31">
      <c r="G181" s="3">
        <v>1</v>
      </c>
      <c r="H181" s="3">
        <v>54</v>
      </c>
      <c r="K181" t="s">
        <v>31</v>
      </c>
      <c r="L181" t="s">
        <v>462</v>
      </c>
      <c r="M181" t="s">
        <v>31</v>
      </c>
      <c r="N181" t="s">
        <v>462</v>
      </c>
      <c r="P181">
        <v>1</v>
      </c>
      <c r="T181" s="5"/>
      <c r="U181" t="s">
        <v>320</v>
      </c>
      <c r="V181" t="s">
        <v>462</v>
      </c>
      <c r="W181" s="1" t="s">
        <v>463</v>
      </c>
      <c r="Z181" t="s">
        <v>464</v>
      </c>
      <c r="AD181" t="str">
        <f>IF(AC181="","P20220620-000603",_xlfn.XLOOKUP(AC181,[1]项目立项列表2022062016171165!$Z:$Z,[1]项目立项列表2022062016171165!$N:$N))</f>
        <v>P20220620-000603</v>
      </c>
      <c r="AE181" t="str">
        <f>IF(AC181="","老系统未立项的项目",_xlfn.XLOOKUP(AC181,[1]项目立项列表2022062016171165!$Z:$Z,[1]项目立项列表2022062016171165!$O:$O))</f>
        <v>老系统未立项的项目</v>
      </c>
    </row>
    <row r="182" spans="7:31">
      <c r="G182" s="3">
        <v>1</v>
      </c>
      <c r="H182" s="3">
        <v>54</v>
      </c>
      <c r="K182" t="s">
        <v>31</v>
      </c>
      <c r="L182" t="s">
        <v>465</v>
      </c>
      <c r="M182" t="s">
        <v>31</v>
      </c>
      <c r="N182" t="s">
        <v>465</v>
      </c>
      <c r="P182">
        <v>1</v>
      </c>
      <c r="T182" s="5"/>
      <c r="U182" t="s">
        <v>429</v>
      </c>
      <c r="V182" t="s">
        <v>465</v>
      </c>
      <c r="W182" s="1" t="s">
        <v>466</v>
      </c>
      <c r="Z182" t="s">
        <v>467</v>
      </c>
      <c r="AD182" t="str">
        <f>IF(AC182="","P20220620-000603",_xlfn.XLOOKUP(AC182,[1]项目立项列表2022062016171165!$Z:$Z,[1]项目立项列表2022062016171165!$N:$N))</f>
        <v>P20220620-000603</v>
      </c>
      <c r="AE182" t="str">
        <f>IF(AC182="","老系统未立项的项目",_xlfn.XLOOKUP(AC182,[1]项目立项列表2022062016171165!$Z:$Z,[1]项目立项列表2022062016171165!$O:$O))</f>
        <v>老系统未立项的项目</v>
      </c>
    </row>
    <row r="183" spans="7:31">
      <c r="G183" s="3">
        <v>1</v>
      </c>
      <c r="H183" s="3">
        <v>54</v>
      </c>
      <c r="K183" t="s">
        <v>31</v>
      </c>
      <c r="L183" t="s">
        <v>468</v>
      </c>
      <c r="M183" t="s">
        <v>31</v>
      </c>
      <c r="N183" t="s">
        <v>468</v>
      </c>
      <c r="P183">
        <v>1</v>
      </c>
      <c r="T183" s="5"/>
      <c r="U183" t="s">
        <v>320</v>
      </c>
      <c r="V183" t="s">
        <v>468</v>
      </c>
      <c r="Z183" t="s">
        <v>469</v>
      </c>
      <c r="AD183" t="str">
        <f>IF(AC183="","P20220620-000603",_xlfn.XLOOKUP(AC183,[1]项目立项列表2022062016171165!$Z:$Z,[1]项目立项列表2022062016171165!$N:$N))</f>
        <v>P20220620-000603</v>
      </c>
      <c r="AE183" t="str">
        <f>IF(AC183="","老系统未立项的项目",_xlfn.XLOOKUP(AC183,[1]项目立项列表2022062016171165!$Z:$Z,[1]项目立项列表2022062016171165!$O:$O))</f>
        <v>老系统未立项的项目</v>
      </c>
    </row>
    <row r="184" spans="7:31">
      <c r="G184" s="3">
        <v>1</v>
      </c>
      <c r="H184" s="3">
        <v>54</v>
      </c>
      <c r="K184" t="s">
        <v>31</v>
      </c>
      <c r="L184" t="s">
        <v>470</v>
      </c>
      <c r="M184" t="s">
        <v>31</v>
      </c>
      <c r="N184" t="s">
        <v>470</v>
      </c>
      <c r="P184">
        <v>1</v>
      </c>
      <c r="T184" s="5"/>
      <c r="U184" t="s">
        <v>320</v>
      </c>
      <c r="V184" t="s">
        <v>470</v>
      </c>
      <c r="Z184" t="s">
        <v>471</v>
      </c>
      <c r="AD184" t="str">
        <f>IF(AC184="","P20220620-000603",_xlfn.XLOOKUP(AC184,[1]项目立项列表2022062016171165!$Z:$Z,[1]项目立项列表2022062016171165!$N:$N))</f>
        <v>P20220620-000603</v>
      </c>
      <c r="AE184" t="str">
        <f>IF(AC184="","老系统未立项的项目",_xlfn.XLOOKUP(AC184,[1]项目立项列表2022062016171165!$Z:$Z,[1]项目立项列表2022062016171165!$O:$O))</f>
        <v>老系统未立项的项目</v>
      </c>
    </row>
    <row r="185" spans="7:31">
      <c r="G185" s="3">
        <v>1</v>
      </c>
      <c r="H185" s="3">
        <v>54</v>
      </c>
      <c r="K185" t="s">
        <v>31</v>
      </c>
      <c r="L185" t="s">
        <v>470</v>
      </c>
      <c r="M185" t="s">
        <v>31</v>
      </c>
      <c r="N185" t="s">
        <v>470</v>
      </c>
      <c r="P185">
        <v>1</v>
      </c>
      <c r="T185" s="5"/>
      <c r="U185" t="e">
        <v>#N/A</v>
      </c>
      <c r="V185" t="s">
        <v>470</v>
      </c>
      <c r="W185" s="1" t="s">
        <v>472</v>
      </c>
      <c r="Z185" t="s">
        <v>473</v>
      </c>
      <c r="AD185" t="str">
        <f>IF(AC185="","P20220620-000603",_xlfn.XLOOKUP(AC185,[1]项目立项列表2022062016171165!$Z:$Z,[1]项目立项列表2022062016171165!$N:$N))</f>
        <v>P20220620-000603</v>
      </c>
      <c r="AE185" t="str">
        <f>IF(AC185="","老系统未立项的项目",_xlfn.XLOOKUP(AC185,[1]项目立项列表2022062016171165!$Z:$Z,[1]项目立项列表2022062016171165!$O:$O))</f>
        <v>老系统未立项的项目</v>
      </c>
    </row>
    <row r="186" spans="7:31">
      <c r="G186" s="3">
        <v>1</v>
      </c>
      <c r="H186" s="3">
        <v>54</v>
      </c>
      <c r="K186" t="s">
        <v>31</v>
      </c>
      <c r="L186" t="s">
        <v>474</v>
      </c>
      <c r="M186" t="s">
        <v>31</v>
      </c>
      <c r="N186" t="s">
        <v>474</v>
      </c>
      <c r="P186">
        <v>1</v>
      </c>
      <c r="T186" s="5"/>
      <c r="U186" t="s">
        <v>320</v>
      </c>
      <c r="V186" t="s">
        <v>474</v>
      </c>
      <c r="W186" s="1" t="s">
        <v>475</v>
      </c>
      <c r="Z186" t="s">
        <v>476</v>
      </c>
      <c r="AD186" t="str">
        <f>IF(AC186="","P20220620-000603",_xlfn.XLOOKUP(AC186,[1]项目立项列表2022062016171165!$Z:$Z,[1]项目立项列表2022062016171165!$N:$N))</f>
        <v>P20220620-000603</v>
      </c>
      <c r="AE186" t="str">
        <f>IF(AC186="","老系统未立项的项目",_xlfn.XLOOKUP(AC186,[1]项目立项列表2022062016171165!$Z:$Z,[1]项目立项列表2022062016171165!$O:$O))</f>
        <v>老系统未立项的项目</v>
      </c>
    </row>
    <row r="187" spans="7:31">
      <c r="G187" s="3">
        <v>1</v>
      </c>
      <c r="H187" s="3">
        <v>54</v>
      </c>
      <c r="K187" t="s">
        <v>31</v>
      </c>
      <c r="L187" t="s">
        <v>477</v>
      </c>
      <c r="M187" t="s">
        <v>31</v>
      </c>
      <c r="N187" t="s">
        <v>477</v>
      </c>
      <c r="P187">
        <v>1</v>
      </c>
      <c r="T187" s="5"/>
      <c r="U187" t="s">
        <v>304</v>
      </c>
      <c r="V187" t="s">
        <v>477</v>
      </c>
      <c r="Z187" t="s">
        <v>478</v>
      </c>
      <c r="AD187" t="str">
        <f>IF(AC187="","P20220620-000603",_xlfn.XLOOKUP(AC187,[1]项目立项列表2022062016171165!$Z:$Z,[1]项目立项列表2022062016171165!$N:$N))</f>
        <v>P20220620-000603</v>
      </c>
      <c r="AE187" t="str">
        <f>IF(AC187="","老系统未立项的项目",_xlfn.XLOOKUP(AC187,[1]项目立项列表2022062016171165!$Z:$Z,[1]项目立项列表2022062016171165!$O:$O))</f>
        <v>老系统未立项的项目</v>
      </c>
    </row>
    <row r="188" spans="7:31">
      <c r="G188" s="3">
        <v>1</v>
      </c>
      <c r="H188" s="3">
        <v>54</v>
      </c>
      <c r="K188" t="s">
        <v>31</v>
      </c>
      <c r="L188" t="s">
        <v>479</v>
      </c>
      <c r="M188" t="s">
        <v>31</v>
      </c>
      <c r="N188" t="s">
        <v>479</v>
      </c>
      <c r="P188">
        <v>1</v>
      </c>
      <c r="T188" s="5"/>
      <c r="U188" t="s">
        <v>66</v>
      </c>
      <c r="V188" t="s">
        <v>479</v>
      </c>
      <c r="W188" s="1" t="s">
        <v>480</v>
      </c>
      <c r="Z188" t="s">
        <v>481</v>
      </c>
      <c r="AD188" t="str">
        <f>IF(AC188="","P20220620-000603",_xlfn.XLOOKUP(AC188,[1]项目立项列表2022062016171165!$Z:$Z,[1]项目立项列表2022062016171165!$N:$N))</f>
        <v>P20220620-000603</v>
      </c>
      <c r="AE188" t="str">
        <f>IF(AC188="","老系统未立项的项目",_xlfn.XLOOKUP(AC188,[1]项目立项列表2022062016171165!$Z:$Z,[1]项目立项列表2022062016171165!$O:$O))</f>
        <v>老系统未立项的项目</v>
      </c>
    </row>
    <row r="189" spans="7:31">
      <c r="G189" s="3">
        <v>1</v>
      </c>
      <c r="H189" s="3">
        <v>54</v>
      </c>
      <c r="K189" t="s">
        <v>31</v>
      </c>
      <c r="L189" t="s">
        <v>482</v>
      </c>
      <c r="M189" t="s">
        <v>31</v>
      </c>
      <c r="N189" t="s">
        <v>482</v>
      </c>
      <c r="P189">
        <v>1</v>
      </c>
      <c r="T189" s="5"/>
      <c r="U189" t="s">
        <v>320</v>
      </c>
      <c r="V189" t="s">
        <v>482</v>
      </c>
      <c r="W189" s="1" t="s">
        <v>483</v>
      </c>
      <c r="Z189" t="s">
        <v>484</v>
      </c>
      <c r="AD189" t="str">
        <f>IF(AC189="","P20220620-000603",_xlfn.XLOOKUP(AC189,[1]项目立项列表2022062016171165!$Z:$Z,[1]项目立项列表2022062016171165!$N:$N))</f>
        <v>P20220620-000603</v>
      </c>
      <c r="AE189" t="str">
        <f>IF(AC189="","老系统未立项的项目",_xlfn.XLOOKUP(AC189,[1]项目立项列表2022062016171165!$Z:$Z,[1]项目立项列表2022062016171165!$O:$O))</f>
        <v>老系统未立项的项目</v>
      </c>
    </row>
    <row r="190" ht="28.8" spans="7:31">
      <c r="G190" s="3">
        <v>1</v>
      </c>
      <c r="H190" s="3">
        <v>54</v>
      </c>
      <c r="K190" t="s">
        <v>31</v>
      </c>
      <c r="L190" t="s">
        <v>482</v>
      </c>
      <c r="M190" t="s">
        <v>31</v>
      </c>
      <c r="N190" t="s">
        <v>482</v>
      </c>
      <c r="P190">
        <v>1</v>
      </c>
      <c r="T190" s="5"/>
      <c r="U190" t="s">
        <v>236</v>
      </c>
      <c r="V190" t="s">
        <v>482</v>
      </c>
      <c r="W190" s="1" t="s">
        <v>485</v>
      </c>
      <c r="Z190" t="s">
        <v>486</v>
      </c>
      <c r="AD190" t="str">
        <f>IF(AC190="","P20220620-000603",_xlfn.XLOOKUP(AC190,[1]项目立项列表2022062016171165!$Z:$Z,[1]项目立项列表2022062016171165!$N:$N))</f>
        <v>P20220620-000603</v>
      </c>
      <c r="AE190" t="str">
        <f>IF(AC190="","老系统未立项的项目",_xlfn.XLOOKUP(AC190,[1]项目立项列表2022062016171165!$Z:$Z,[1]项目立项列表2022062016171165!$O:$O))</f>
        <v>老系统未立项的项目</v>
      </c>
    </row>
    <row r="191" spans="7:31">
      <c r="G191" s="3">
        <v>1</v>
      </c>
      <c r="H191" s="3">
        <v>54</v>
      </c>
      <c r="K191" t="s">
        <v>31</v>
      </c>
      <c r="L191" t="s">
        <v>482</v>
      </c>
      <c r="M191" t="s">
        <v>31</v>
      </c>
      <c r="N191" t="s">
        <v>482</v>
      </c>
      <c r="P191">
        <v>1</v>
      </c>
      <c r="T191" s="5"/>
      <c r="U191" t="s">
        <v>183</v>
      </c>
      <c r="V191" t="s">
        <v>482</v>
      </c>
      <c r="Z191" t="s">
        <v>487</v>
      </c>
      <c r="AD191" t="str">
        <f>IF(AC191="","P20220620-000603",_xlfn.XLOOKUP(AC191,[1]项目立项列表2022062016171165!$Z:$Z,[1]项目立项列表2022062016171165!$N:$N))</f>
        <v>P20220620-000603</v>
      </c>
      <c r="AE191" t="str">
        <f>IF(AC191="","老系统未立项的项目",_xlfn.XLOOKUP(AC191,[1]项目立项列表2022062016171165!$Z:$Z,[1]项目立项列表2022062016171165!$O:$O))</f>
        <v>老系统未立项的项目</v>
      </c>
    </row>
    <row r="192" spans="7:31">
      <c r="G192" s="3">
        <v>1</v>
      </c>
      <c r="H192" s="3">
        <v>54</v>
      </c>
      <c r="K192" t="s">
        <v>31</v>
      </c>
      <c r="L192" t="s">
        <v>488</v>
      </c>
      <c r="M192" t="s">
        <v>31</v>
      </c>
      <c r="N192" t="s">
        <v>488</v>
      </c>
      <c r="P192">
        <v>1</v>
      </c>
      <c r="T192" s="5"/>
      <c r="U192" t="s">
        <v>320</v>
      </c>
      <c r="V192" t="s">
        <v>488</v>
      </c>
      <c r="Z192" t="s">
        <v>489</v>
      </c>
      <c r="AD192" t="str">
        <f>IF(AC192="","P20220620-000603",_xlfn.XLOOKUP(AC192,[1]项目立项列表2022062016171165!$Z:$Z,[1]项目立项列表2022062016171165!$N:$N))</f>
        <v>P20220620-000603</v>
      </c>
      <c r="AE192" t="str">
        <f>IF(AC192="","老系统未立项的项目",_xlfn.XLOOKUP(AC192,[1]项目立项列表2022062016171165!$Z:$Z,[1]项目立项列表2022062016171165!$O:$O))</f>
        <v>老系统未立项的项目</v>
      </c>
    </row>
    <row r="193" spans="7:31">
      <c r="G193" s="3">
        <v>1</v>
      </c>
      <c r="H193" s="3">
        <v>54</v>
      </c>
      <c r="K193" t="s">
        <v>31</v>
      </c>
      <c r="L193" t="s">
        <v>488</v>
      </c>
      <c r="M193" t="s">
        <v>31</v>
      </c>
      <c r="N193" t="s">
        <v>488</v>
      </c>
      <c r="P193">
        <v>1</v>
      </c>
      <c r="T193" s="5"/>
      <c r="U193" t="s">
        <v>320</v>
      </c>
      <c r="V193" t="s">
        <v>488</v>
      </c>
      <c r="W193" s="1" t="s">
        <v>490</v>
      </c>
      <c r="Z193" t="s">
        <v>491</v>
      </c>
      <c r="AD193" t="str">
        <f>IF(AC193="","P20220620-000603",_xlfn.XLOOKUP(AC193,[1]项目立项列表2022062016171165!$Z:$Z,[1]项目立项列表2022062016171165!$N:$N))</f>
        <v>P20220620-000603</v>
      </c>
      <c r="AE193" t="str">
        <f>IF(AC193="","老系统未立项的项目",_xlfn.XLOOKUP(AC193,[1]项目立项列表2022062016171165!$Z:$Z,[1]项目立项列表2022062016171165!$O:$O))</f>
        <v>老系统未立项的项目</v>
      </c>
    </row>
    <row r="194" spans="7:31">
      <c r="G194" s="3">
        <v>1</v>
      </c>
      <c r="H194" s="3">
        <v>54</v>
      </c>
      <c r="K194" t="s">
        <v>31</v>
      </c>
      <c r="L194" t="s">
        <v>488</v>
      </c>
      <c r="M194" t="s">
        <v>31</v>
      </c>
      <c r="N194" t="s">
        <v>488</v>
      </c>
      <c r="P194">
        <v>1</v>
      </c>
      <c r="T194" s="5"/>
      <c r="U194" t="s">
        <v>33</v>
      </c>
      <c r="V194" t="s">
        <v>488</v>
      </c>
      <c r="W194" s="1" t="s">
        <v>492</v>
      </c>
      <c r="Z194" t="s">
        <v>493</v>
      </c>
      <c r="AD194" t="str">
        <f>IF(AC194="","P20220620-000603",_xlfn.XLOOKUP(AC194,[1]项目立项列表2022062016171165!$Z:$Z,[1]项目立项列表2022062016171165!$N:$N))</f>
        <v>P20220620-000603</v>
      </c>
      <c r="AE194" t="str">
        <f>IF(AC194="","老系统未立项的项目",_xlfn.XLOOKUP(AC194,[1]项目立项列表2022062016171165!$Z:$Z,[1]项目立项列表2022062016171165!$O:$O))</f>
        <v>老系统未立项的项目</v>
      </c>
    </row>
    <row r="195" spans="7:31">
      <c r="G195" s="3">
        <v>1</v>
      </c>
      <c r="H195" s="3">
        <v>54</v>
      </c>
      <c r="K195" t="s">
        <v>31</v>
      </c>
      <c r="L195" t="s">
        <v>494</v>
      </c>
      <c r="M195" t="s">
        <v>31</v>
      </c>
      <c r="N195" t="s">
        <v>494</v>
      </c>
      <c r="P195">
        <v>1</v>
      </c>
      <c r="T195" s="5"/>
      <c r="U195" t="s">
        <v>495</v>
      </c>
      <c r="V195" t="s">
        <v>494</v>
      </c>
      <c r="W195" s="1" t="s">
        <v>496</v>
      </c>
      <c r="Z195" t="s">
        <v>497</v>
      </c>
      <c r="AD195" t="str">
        <f>IF(AC195="","P20220620-000603",_xlfn.XLOOKUP(AC195,[1]项目立项列表2022062016171165!$Z:$Z,[1]项目立项列表2022062016171165!$N:$N))</f>
        <v>P20220620-000603</v>
      </c>
      <c r="AE195" t="str">
        <f>IF(AC195="","老系统未立项的项目",_xlfn.XLOOKUP(AC195,[1]项目立项列表2022062016171165!$Z:$Z,[1]项目立项列表2022062016171165!$O:$O))</f>
        <v>老系统未立项的项目</v>
      </c>
    </row>
    <row r="196" spans="7:31">
      <c r="G196" s="3">
        <v>1</v>
      </c>
      <c r="H196" s="3">
        <v>54</v>
      </c>
      <c r="K196" t="s">
        <v>31</v>
      </c>
      <c r="L196" t="s">
        <v>494</v>
      </c>
      <c r="M196" t="s">
        <v>31</v>
      </c>
      <c r="N196" t="s">
        <v>494</v>
      </c>
      <c r="P196">
        <v>1</v>
      </c>
      <c r="T196" s="5"/>
      <c r="U196" t="s">
        <v>62</v>
      </c>
      <c r="V196" t="s">
        <v>494</v>
      </c>
      <c r="W196" s="1" t="s">
        <v>498</v>
      </c>
      <c r="Z196" t="s">
        <v>499</v>
      </c>
      <c r="AD196" t="str">
        <f>IF(AC196="","P20220620-000603",_xlfn.XLOOKUP(AC196,[1]项目立项列表2022062016171165!$Z:$Z,[1]项目立项列表2022062016171165!$N:$N))</f>
        <v>P20220620-000603</v>
      </c>
      <c r="AE196" t="str">
        <f>IF(AC196="","老系统未立项的项目",_xlfn.XLOOKUP(AC196,[1]项目立项列表2022062016171165!$Z:$Z,[1]项目立项列表2022062016171165!$O:$O))</f>
        <v>老系统未立项的项目</v>
      </c>
    </row>
    <row r="197" spans="7:31">
      <c r="G197" s="3">
        <v>1</v>
      </c>
      <c r="H197" s="3">
        <v>54</v>
      </c>
      <c r="K197" t="s">
        <v>31</v>
      </c>
      <c r="L197" t="s">
        <v>500</v>
      </c>
      <c r="M197" t="s">
        <v>31</v>
      </c>
      <c r="N197" t="s">
        <v>500</v>
      </c>
      <c r="P197">
        <v>1</v>
      </c>
      <c r="T197" s="5"/>
      <c r="U197" t="s">
        <v>320</v>
      </c>
      <c r="V197" t="s">
        <v>500</v>
      </c>
      <c r="W197" s="1" t="s">
        <v>501</v>
      </c>
      <c r="Z197" t="s">
        <v>502</v>
      </c>
      <c r="AD197" t="str">
        <f>IF(AC197="","P20220620-000603",_xlfn.XLOOKUP(AC197,[1]项目立项列表2022062016171165!$Z:$Z,[1]项目立项列表2022062016171165!$N:$N))</f>
        <v>P20220620-000603</v>
      </c>
      <c r="AE197" t="str">
        <f>IF(AC197="","老系统未立项的项目",_xlfn.XLOOKUP(AC197,[1]项目立项列表2022062016171165!$Z:$Z,[1]项目立项列表2022062016171165!$O:$O))</f>
        <v>老系统未立项的项目</v>
      </c>
    </row>
    <row r="198" spans="7:31">
      <c r="G198" s="3">
        <v>1</v>
      </c>
      <c r="H198" s="3">
        <v>54</v>
      </c>
      <c r="K198" t="s">
        <v>31</v>
      </c>
      <c r="L198" t="s">
        <v>503</v>
      </c>
      <c r="M198" t="s">
        <v>31</v>
      </c>
      <c r="N198" t="s">
        <v>503</v>
      </c>
      <c r="P198">
        <v>1</v>
      </c>
      <c r="T198" s="5"/>
      <c r="U198" t="s">
        <v>33</v>
      </c>
      <c r="V198" t="s">
        <v>503</v>
      </c>
      <c r="W198" s="1" t="s">
        <v>504</v>
      </c>
      <c r="Z198" t="s">
        <v>505</v>
      </c>
      <c r="AD198" t="str">
        <f>IF(AC198="","P20220620-000603",_xlfn.XLOOKUP(AC198,[1]项目立项列表2022062016171165!$Z:$Z,[1]项目立项列表2022062016171165!$N:$N))</f>
        <v>P20220620-000603</v>
      </c>
      <c r="AE198" t="str">
        <f>IF(AC198="","老系统未立项的项目",_xlfn.XLOOKUP(AC198,[1]项目立项列表2022062016171165!$Z:$Z,[1]项目立项列表2022062016171165!$O:$O))</f>
        <v>老系统未立项的项目</v>
      </c>
    </row>
    <row r="199" spans="7:31">
      <c r="G199" s="3">
        <v>1</v>
      </c>
      <c r="H199" s="3">
        <v>54</v>
      </c>
      <c r="K199" t="s">
        <v>31</v>
      </c>
      <c r="L199" t="s">
        <v>506</v>
      </c>
      <c r="M199" t="s">
        <v>31</v>
      </c>
      <c r="N199" t="s">
        <v>506</v>
      </c>
      <c r="P199">
        <v>1</v>
      </c>
      <c r="T199" s="5"/>
      <c r="U199" t="s">
        <v>254</v>
      </c>
      <c r="V199" t="s">
        <v>506</v>
      </c>
      <c r="W199" s="1" t="s">
        <v>507</v>
      </c>
      <c r="Z199" t="s">
        <v>508</v>
      </c>
      <c r="AD199" t="str">
        <f>IF(AC199="","P20220620-000603",_xlfn.XLOOKUP(AC199,[1]项目立项列表2022062016171165!$Z:$Z,[1]项目立项列表2022062016171165!$N:$N))</f>
        <v>P20220620-000603</v>
      </c>
      <c r="AE199" t="str">
        <f>IF(AC199="","老系统未立项的项目",_xlfn.XLOOKUP(AC199,[1]项目立项列表2022062016171165!$Z:$Z,[1]项目立项列表2022062016171165!$O:$O))</f>
        <v>老系统未立项的项目</v>
      </c>
    </row>
    <row r="200" spans="7:31">
      <c r="G200" s="3">
        <v>1</v>
      </c>
      <c r="H200" s="3">
        <v>54</v>
      </c>
      <c r="K200" t="s">
        <v>31</v>
      </c>
      <c r="L200" t="s">
        <v>506</v>
      </c>
      <c r="M200" t="s">
        <v>31</v>
      </c>
      <c r="N200" t="s">
        <v>506</v>
      </c>
      <c r="P200">
        <v>0</v>
      </c>
      <c r="T200" s="5"/>
      <c r="U200" t="s">
        <v>183</v>
      </c>
      <c r="V200" t="s">
        <v>506</v>
      </c>
      <c r="W200" s="1" t="s">
        <v>509</v>
      </c>
      <c r="Z200" t="s">
        <v>510</v>
      </c>
      <c r="AD200" t="str">
        <f>IF(AC200="","P20220620-000603",_xlfn.XLOOKUP(AC200,[1]项目立项列表2022062016171165!$Z:$Z,[1]项目立项列表2022062016171165!$N:$N))</f>
        <v>P20220620-000603</v>
      </c>
      <c r="AE200" t="str">
        <f>IF(AC200="","老系统未立项的项目",_xlfn.XLOOKUP(AC200,[1]项目立项列表2022062016171165!$Z:$Z,[1]项目立项列表2022062016171165!$O:$O))</f>
        <v>老系统未立项的项目</v>
      </c>
    </row>
    <row r="201" spans="7:31">
      <c r="G201" s="3">
        <v>1</v>
      </c>
      <c r="H201" s="3">
        <v>54</v>
      </c>
      <c r="K201" t="s">
        <v>31</v>
      </c>
      <c r="L201" t="s">
        <v>511</v>
      </c>
      <c r="M201" t="s">
        <v>31</v>
      </c>
      <c r="N201" t="s">
        <v>511</v>
      </c>
      <c r="P201">
        <v>1</v>
      </c>
      <c r="T201" s="5"/>
      <c r="U201" t="s">
        <v>33</v>
      </c>
      <c r="V201" t="s">
        <v>511</v>
      </c>
      <c r="W201" s="1" t="s">
        <v>512</v>
      </c>
      <c r="Z201" t="s">
        <v>513</v>
      </c>
      <c r="AD201" t="str">
        <f>IF(AC201="","P20220620-000603",_xlfn.XLOOKUP(AC201,[1]项目立项列表2022062016171165!$Z:$Z,[1]项目立项列表2022062016171165!$N:$N))</f>
        <v>P20220620-000603</v>
      </c>
      <c r="AE201" t="str">
        <f>IF(AC201="","老系统未立项的项目",_xlfn.XLOOKUP(AC201,[1]项目立项列表2022062016171165!$Z:$Z,[1]项目立项列表2022062016171165!$O:$O))</f>
        <v>老系统未立项的项目</v>
      </c>
    </row>
    <row r="202" spans="7:31">
      <c r="G202" s="3">
        <v>1</v>
      </c>
      <c r="H202" s="3">
        <v>54</v>
      </c>
      <c r="K202" t="s">
        <v>31</v>
      </c>
      <c r="L202" t="s">
        <v>511</v>
      </c>
      <c r="M202" t="s">
        <v>31</v>
      </c>
      <c r="N202" t="s">
        <v>511</v>
      </c>
      <c r="P202">
        <v>1</v>
      </c>
      <c r="T202" s="5"/>
      <c r="U202" t="s">
        <v>66</v>
      </c>
      <c r="V202" t="s">
        <v>511</v>
      </c>
      <c r="W202" s="1" t="s">
        <v>514</v>
      </c>
      <c r="Z202" t="s">
        <v>515</v>
      </c>
      <c r="AD202" t="str">
        <f>IF(AC202="","P20220620-000603",_xlfn.XLOOKUP(AC202,[1]项目立项列表2022062016171165!$Z:$Z,[1]项目立项列表2022062016171165!$N:$N))</f>
        <v>P20220620-000603</v>
      </c>
      <c r="AE202" t="str">
        <f>IF(AC202="","老系统未立项的项目",_xlfn.XLOOKUP(AC202,[1]项目立项列表2022062016171165!$Z:$Z,[1]项目立项列表2022062016171165!$O:$O))</f>
        <v>老系统未立项的项目</v>
      </c>
    </row>
    <row r="203" spans="7:31">
      <c r="G203" s="3">
        <v>1</v>
      </c>
      <c r="H203" s="3">
        <v>54</v>
      </c>
      <c r="K203" t="s">
        <v>31</v>
      </c>
      <c r="L203" t="s">
        <v>511</v>
      </c>
      <c r="M203" t="s">
        <v>31</v>
      </c>
      <c r="N203" t="s">
        <v>511</v>
      </c>
      <c r="P203">
        <v>1</v>
      </c>
      <c r="T203" s="5"/>
      <c r="U203" t="s">
        <v>33</v>
      </c>
      <c r="V203" t="s">
        <v>511</v>
      </c>
      <c r="W203" s="1" t="s">
        <v>516</v>
      </c>
      <c r="Z203" t="s">
        <v>517</v>
      </c>
      <c r="AD203" t="str">
        <f>IF(AC203="","P20220620-000603",_xlfn.XLOOKUP(AC203,[1]项目立项列表2022062016171165!$Z:$Z,[1]项目立项列表2022062016171165!$N:$N))</f>
        <v>P20220620-000603</v>
      </c>
      <c r="AE203" t="str">
        <f>IF(AC203="","老系统未立项的项目",_xlfn.XLOOKUP(AC203,[1]项目立项列表2022062016171165!$Z:$Z,[1]项目立项列表2022062016171165!$O:$O))</f>
        <v>老系统未立项的项目</v>
      </c>
    </row>
    <row r="204" spans="7:31">
      <c r="G204" s="3">
        <v>1</v>
      </c>
      <c r="H204" s="3">
        <v>54</v>
      </c>
      <c r="K204" t="s">
        <v>31</v>
      </c>
      <c r="L204" t="s">
        <v>518</v>
      </c>
      <c r="M204" t="s">
        <v>31</v>
      </c>
      <c r="N204" t="s">
        <v>518</v>
      </c>
      <c r="P204">
        <v>1</v>
      </c>
      <c r="T204" s="5"/>
      <c r="U204" t="s">
        <v>320</v>
      </c>
      <c r="V204" t="s">
        <v>518</v>
      </c>
      <c r="W204" s="1" t="s">
        <v>519</v>
      </c>
      <c r="Z204" t="s">
        <v>520</v>
      </c>
      <c r="AD204" t="str">
        <f>IF(AC204="","P20220620-000603",_xlfn.XLOOKUP(AC204,[1]项目立项列表2022062016171165!$Z:$Z,[1]项目立项列表2022062016171165!$N:$N))</f>
        <v>P20220620-000603</v>
      </c>
      <c r="AE204" t="str">
        <f>IF(AC204="","老系统未立项的项目",_xlfn.XLOOKUP(AC204,[1]项目立项列表2022062016171165!$Z:$Z,[1]项目立项列表2022062016171165!$O:$O))</f>
        <v>老系统未立项的项目</v>
      </c>
    </row>
    <row r="205" spans="7:31">
      <c r="G205" s="3">
        <v>1</v>
      </c>
      <c r="H205" s="3">
        <v>54</v>
      </c>
      <c r="K205" t="s">
        <v>31</v>
      </c>
      <c r="L205" t="s">
        <v>521</v>
      </c>
      <c r="M205" t="s">
        <v>31</v>
      </c>
      <c r="N205" t="s">
        <v>521</v>
      </c>
      <c r="P205">
        <v>0</v>
      </c>
      <c r="T205" s="5"/>
      <c r="U205" t="s">
        <v>304</v>
      </c>
      <c r="V205" t="s">
        <v>521</v>
      </c>
      <c r="W205" s="1" t="s">
        <v>522</v>
      </c>
      <c r="Z205" t="s">
        <v>523</v>
      </c>
      <c r="AD205" t="str">
        <f>IF(AC205="","P20220620-000603",_xlfn.XLOOKUP(AC205,[1]项目立项列表2022062016171165!$Z:$Z,[1]项目立项列表2022062016171165!$N:$N))</f>
        <v>P20220620-000603</v>
      </c>
      <c r="AE205" t="str">
        <f>IF(AC205="","老系统未立项的项目",_xlfn.XLOOKUP(AC205,[1]项目立项列表2022062016171165!$Z:$Z,[1]项目立项列表2022062016171165!$O:$O))</f>
        <v>老系统未立项的项目</v>
      </c>
    </row>
    <row r="206" spans="7:31">
      <c r="G206" s="3">
        <v>1</v>
      </c>
      <c r="H206" s="3">
        <v>54</v>
      </c>
      <c r="K206" t="s">
        <v>31</v>
      </c>
      <c r="L206" t="s">
        <v>524</v>
      </c>
      <c r="M206" t="s">
        <v>31</v>
      </c>
      <c r="N206" t="s">
        <v>524</v>
      </c>
      <c r="P206">
        <v>1</v>
      </c>
      <c r="T206" s="5"/>
      <c r="U206" t="s">
        <v>66</v>
      </c>
      <c r="V206" t="s">
        <v>524</v>
      </c>
      <c r="W206" s="1" t="s">
        <v>525</v>
      </c>
      <c r="Z206" t="s">
        <v>526</v>
      </c>
      <c r="AD206" t="str">
        <f>IF(AC206="","P20220620-000603",_xlfn.XLOOKUP(AC206,[1]项目立项列表2022062016171165!$Z:$Z,[1]项目立项列表2022062016171165!$N:$N))</f>
        <v>P20220620-000603</v>
      </c>
      <c r="AE206" t="str">
        <f>IF(AC206="","老系统未立项的项目",_xlfn.XLOOKUP(AC206,[1]项目立项列表2022062016171165!$Z:$Z,[1]项目立项列表2022062016171165!$O:$O))</f>
        <v>老系统未立项的项目</v>
      </c>
    </row>
    <row r="207" spans="7:31">
      <c r="G207" s="3">
        <v>1</v>
      </c>
      <c r="H207" s="3">
        <v>54</v>
      </c>
      <c r="K207" t="s">
        <v>31</v>
      </c>
      <c r="L207" t="s">
        <v>527</v>
      </c>
      <c r="M207" t="s">
        <v>31</v>
      </c>
      <c r="N207" t="s">
        <v>527</v>
      </c>
      <c r="P207">
        <v>1</v>
      </c>
      <c r="T207" s="5"/>
      <c r="U207" t="s">
        <v>429</v>
      </c>
      <c r="V207" t="s">
        <v>527</v>
      </c>
      <c r="W207" s="1" t="s">
        <v>528</v>
      </c>
      <c r="Z207" t="s">
        <v>529</v>
      </c>
      <c r="AD207" t="str">
        <f>IF(AC207="","P20220620-000603",_xlfn.XLOOKUP(AC207,[1]项目立项列表2022062016171165!$Z:$Z,[1]项目立项列表2022062016171165!$N:$N))</f>
        <v>P20220620-000603</v>
      </c>
      <c r="AE207" t="str">
        <f>IF(AC207="","老系统未立项的项目",_xlfn.XLOOKUP(AC207,[1]项目立项列表2022062016171165!$Z:$Z,[1]项目立项列表2022062016171165!$O:$O))</f>
        <v>老系统未立项的项目</v>
      </c>
    </row>
    <row r="208" spans="7:31">
      <c r="G208" s="3">
        <v>1</v>
      </c>
      <c r="H208" s="3">
        <v>54</v>
      </c>
      <c r="K208" t="s">
        <v>31</v>
      </c>
      <c r="L208" t="s">
        <v>527</v>
      </c>
      <c r="M208" t="s">
        <v>31</v>
      </c>
      <c r="N208" t="s">
        <v>527</v>
      </c>
      <c r="P208">
        <v>1</v>
      </c>
      <c r="T208" s="5"/>
      <c r="U208" t="s">
        <v>33</v>
      </c>
      <c r="V208" t="s">
        <v>527</v>
      </c>
      <c r="W208" s="1" t="s">
        <v>530</v>
      </c>
      <c r="Z208" t="s">
        <v>531</v>
      </c>
      <c r="AD208" t="str">
        <f>IF(AC208="","P20220620-000603",_xlfn.XLOOKUP(AC208,[1]项目立项列表2022062016171165!$Z:$Z,[1]项目立项列表2022062016171165!$N:$N))</f>
        <v>P20220620-000603</v>
      </c>
      <c r="AE208" t="str">
        <f>IF(AC208="","老系统未立项的项目",_xlfn.XLOOKUP(AC208,[1]项目立项列表2022062016171165!$Z:$Z,[1]项目立项列表2022062016171165!$O:$O))</f>
        <v>老系统未立项的项目</v>
      </c>
    </row>
    <row r="209" spans="7:31">
      <c r="G209" s="3">
        <v>1</v>
      </c>
      <c r="H209" s="3">
        <v>54</v>
      </c>
      <c r="K209" t="s">
        <v>31</v>
      </c>
      <c r="L209" t="s">
        <v>527</v>
      </c>
      <c r="M209" t="s">
        <v>31</v>
      </c>
      <c r="N209" t="s">
        <v>527</v>
      </c>
      <c r="P209">
        <v>1</v>
      </c>
      <c r="T209" s="5"/>
      <c r="U209" t="s">
        <v>320</v>
      </c>
      <c r="V209" t="s">
        <v>527</v>
      </c>
      <c r="W209" s="1" t="s">
        <v>532</v>
      </c>
      <c r="Z209" t="s">
        <v>533</v>
      </c>
      <c r="AD209" t="str">
        <f>IF(AC209="","P20220620-000603",_xlfn.XLOOKUP(AC209,[1]项目立项列表2022062016171165!$Z:$Z,[1]项目立项列表2022062016171165!$N:$N))</f>
        <v>P20220620-000603</v>
      </c>
      <c r="AE209" t="str">
        <f>IF(AC209="","老系统未立项的项目",_xlfn.XLOOKUP(AC209,[1]项目立项列表2022062016171165!$Z:$Z,[1]项目立项列表2022062016171165!$O:$O))</f>
        <v>老系统未立项的项目</v>
      </c>
    </row>
    <row r="210" spans="7:31">
      <c r="G210" s="3">
        <v>1</v>
      </c>
      <c r="H210" s="3">
        <v>54</v>
      </c>
      <c r="K210" t="s">
        <v>31</v>
      </c>
      <c r="L210" t="s">
        <v>527</v>
      </c>
      <c r="M210" t="s">
        <v>31</v>
      </c>
      <c r="N210" t="s">
        <v>527</v>
      </c>
      <c r="P210">
        <v>1</v>
      </c>
      <c r="T210" s="5"/>
      <c r="U210" t="s">
        <v>135</v>
      </c>
      <c r="V210" t="s">
        <v>527</v>
      </c>
      <c r="W210" s="1" t="s">
        <v>534</v>
      </c>
      <c r="Z210" t="s">
        <v>535</v>
      </c>
      <c r="AD210" t="str">
        <f>IF(AC210="","P20220620-000603",_xlfn.XLOOKUP(AC210,[1]项目立项列表2022062016171165!$Z:$Z,[1]项目立项列表2022062016171165!$N:$N))</f>
        <v>P20220620-000603</v>
      </c>
      <c r="AE210" t="str">
        <f>IF(AC210="","老系统未立项的项目",_xlfn.XLOOKUP(AC210,[1]项目立项列表2022062016171165!$Z:$Z,[1]项目立项列表2022062016171165!$O:$O))</f>
        <v>老系统未立项的项目</v>
      </c>
    </row>
    <row r="211" spans="7:31">
      <c r="G211" s="3">
        <v>1</v>
      </c>
      <c r="H211" s="3">
        <v>54</v>
      </c>
      <c r="K211" t="s">
        <v>31</v>
      </c>
      <c r="L211" t="s">
        <v>536</v>
      </c>
      <c r="M211" t="s">
        <v>31</v>
      </c>
      <c r="N211" t="s">
        <v>536</v>
      </c>
      <c r="P211">
        <v>1</v>
      </c>
      <c r="T211" s="5"/>
      <c r="U211" t="s">
        <v>320</v>
      </c>
      <c r="V211" t="s">
        <v>536</v>
      </c>
      <c r="W211" s="1" t="s">
        <v>436</v>
      </c>
      <c r="Z211" t="s">
        <v>537</v>
      </c>
      <c r="AD211" t="str">
        <f>IF(AC211="","P20220620-000603",_xlfn.XLOOKUP(AC211,[1]项目立项列表2022062016171165!$Z:$Z,[1]项目立项列表2022062016171165!$N:$N))</f>
        <v>P20220620-000603</v>
      </c>
      <c r="AE211" t="str">
        <f>IF(AC211="","老系统未立项的项目",_xlfn.XLOOKUP(AC211,[1]项目立项列表2022062016171165!$Z:$Z,[1]项目立项列表2022062016171165!$O:$O))</f>
        <v>老系统未立项的项目</v>
      </c>
    </row>
    <row r="212" spans="7:31">
      <c r="G212" s="3">
        <v>1</v>
      </c>
      <c r="H212" s="3">
        <v>54</v>
      </c>
      <c r="K212" t="s">
        <v>31</v>
      </c>
      <c r="L212" t="s">
        <v>538</v>
      </c>
      <c r="M212" t="s">
        <v>31</v>
      </c>
      <c r="N212" t="s">
        <v>538</v>
      </c>
      <c r="P212">
        <v>0</v>
      </c>
      <c r="T212" s="5"/>
      <c r="U212" t="s">
        <v>254</v>
      </c>
      <c r="V212" t="s">
        <v>538</v>
      </c>
      <c r="W212" s="1" t="s">
        <v>539</v>
      </c>
      <c r="Z212" t="s">
        <v>540</v>
      </c>
      <c r="AD212" t="str">
        <f>IF(AC212="","P20220620-000603",_xlfn.XLOOKUP(AC212,[1]项目立项列表2022062016171165!$Z:$Z,[1]项目立项列表2022062016171165!$N:$N))</f>
        <v>P20220620-000603</v>
      </c>
      <c r="AE212" t="str">
        <f>IF(AC212="","老系统未立项的项目",_xlfn.XLOOKUP(AC212,[1]项目立项列表2022062016171165!$Z:$Z,[1]项目立项列表2022062016171165!$O:$O))</f>
        <v>老系统未立项的项目</v>
      </c>
    </row>
    <row r="213" spans="7:31">
      <c r="G213" s="3">
        <v>1</v>
      </c>
      <c r="H213" s="3">
        <v>54</v>
      </c>
      <c r="K213" t="s">
        <v>31</v>
      </c>
      <c r="L213" t="s">
        <v>541</v>
      </c>
      <c r="M213" t="s">
        <v>31</v>
      </c>
      <c r="N213" t="s">
        <v>541</v>
      </c>
      <c r="P213">
        <v>1</v>
      </c>
      <c r="T213" s="5"/>
      <c r="U213" t="s">
        <v>320</v>
      </c>
      <c r="V213" t="s">
        <v>541</v>
      </c>
      <c r="W213" s="1" t="s">
        <v>542</v>
      </c>
      <c r="Z213" t="s">
        <v>543</v>
      </c>
      <c r="AD213" t="str">
        <f>IF(AC213="","P20220620-000603",_xlfn.XLOOKUP(AC213,[1]项目立项列表2022062016171165!$Z:$Z,[1]项目立项列表2022062016171165!$N:$N))</f>
        <v>P20220620-000603</v>
      </c>
      <c r="AE213" t="str">
        <f>IF(AC213="","老系统未立项的项目",_xlfn.XLOOKUP(AC213,[1]项目立项列表2022062016171165!$Z:$Z,[1]项目立项列表2022062016171165!$O:$O))</f>
        <v>老系统未立项的项目</v>
      </c>
    </row>
    <row r="214" spans="7:31">
      <c r="G214" s="3">
        <v>1</v>
      </c>
      <c r="H214" s="3">
        <v>54</v>
      </c>
      <c r="K214" t="s">
        <v>31</v>
      </c>
      <c r="L214" t="s">
        <v>541</v>
      </c>
      <c r="M214" t="s">
        <v>31</v>
      </c>
      <c r="N214" t="s">
        <v>541</v>
      </c>
      <c r="P214">
        <v>1</v>
      </c>
      <c r="T214" s="5"/>
      <c r="U214" t="s">
        <v>320</v>
      </c>
      <c r="V214" t="s">
        <v>541</v>
      </c>
      <c r="W214" s="1" t="s">
        <v>544</v>
      </c>
      <c r="Z214" t="s">
        <v>545</v>
      </c>
      <c r="AD214" t="str">
        <f>IF(AC214="","P20220620-000603",_xlfn.XLOOKUP(AC214,[1]项目立项列表2022062016171165!$Z:$Z,[1]项目立项列表2022062016171165!$N:$N))</f>
        <v>P20220620-000603</v>
      </c>
      <c r="AE214" t="str">
        <f>IF(AC214="","老系统未立项的项目",_xlfn.XLOOKUP(AC214,[1]项目立项列表2022062016171165!$Z:$Z,[1]项目立项列表2022062016171165!$O:$O))</f>
        <v>老系统未立项的项目</v>
      </c>
    </row>
    <row r="215" spans="7:31">
      <c r="G215" s="3">
        <v>1</v>
      </c>
      <c r="H215" s="3">
        <v>54</v>
      </c>
      <c r="K215" t="s">
        <v>31</v>
      </c>
      <c r="L215" t="s">
        <v>546</v>
      </c>
      <c r="M215" t="s">
        <v>31</v>
      </c>
      <c r="N215" t="s">
        <v>546</v>
      </c>
      <c r="P215">
        <v>1</v>
      </c>
      <c r="T215" s="5"/>
      <c r="U215" t="s">
        <v>320</v>
      </c>
      <c r="V215" t="s">
        <v>546</v>
      </c>
      <c r="W215" s="1" t="s">
        <v>547</v>
      </c>
      <c r="Z215" t="s">
        <v>548</v>
      </c>
      <c r="AD215" t="str">
        <f>IF(AC215="","P20220620-000603",_xlfn.XLOOKUP(AC215,[1]项目立项列表2022062016171165!$Z:$Z,[1]项目立项列表2022062016171165!$N:$N))</f>
        <v>P20220620-000603</v>
      </c>
      <c r="AE215" t="str">
        <f>IF(AC215="","老系统未立项的项目",_xlfn.XLOOKUP(AC215,[1]项目立项列表2022062016171165!$Z:$Z,[1]项目立项列表2022062016171165!$O:$O))</f>
        <v>老系统未立项的项目</v>
      </c>
    </row>
    <row r="216" spans="7:31">
      <c r="G216" s="3">
        <v>1</v>
      </c>
      <c r="H216" s="3">
        <v>54</v>
      </c>
      <c r="K216" t="s">
        <v>31</v>
      </c>
      <c r="L216" t="s">
        <v>549</v>
      </c>
      <c r="M216" t="s">
        <v>31</v>
      </c>
      <c r="N216" t="s">
        <v>549</v>
      </c>
      <c r="P216">
        <v>1</v>
      </c>
      <c r="T216" s="5"/>
      <c r="U216" t="s">
        <v>429</v>
      </c>
      <c r="V216" t="s">
        <v>549</v>
      </c>
      <c r="W216" s="1" t="s">
        <v>550</v>
      </c>
      <c r="Z216" t="s">
        <v>551</v>
      </c>
      <c r="AD216" t="str">
        <f>IF(AC216="","P20220620-000603",_xlfn.XLOOKUP(AC216,[1]项目立项列表2022062016171165!$Z:$Z,[1]项目立项列表2022062016171165!$N:$N))</f>
        <v>P20220620-000603</v>
      </c>
      <c r="AE216" t="str">
        <f>IF(AC216="","老系统未立项的项目",_xlfn.XLOOKUP(AC216,[1]项目立项列表2022062016171165!$Z:$Z,[1]项目立项列表2022062016171165!$O:$O))</f>
        <v>老系统未立项的项目</v>
      </c>
    </row>
    <row r="217" spans="7:31">
      <c r="G217" s="3">
        <v>1</v>
      </c>
      <c r="H217" s="3">
        <v>54</v>
      </c>
      <c r="K217" t="s">
        <v>31</v>
      </c>
      <c r="L217" t="s">
        <v>552</v>
      </c>
      <c r="M217" t="s">
        <v>31</v>
      </c>
      <c r="N217" t="s">
        <v>552</v>
      </c>
      <c r="P217">
        <v>1</v>
      </c>
      <c r="T217" s="5"/>
      <c r="U217" t="s">
        <v>254</v>
      </c>
      <c r="V217" t="s">
        <v>552</v>
      </c>
      <c r="W217" s="1" t="s">
        <v>553</v>
      </c>
      <c r="Z217" t="s">
        <v>554</v>
      </c>
      <c r="AD217" t="str">
        <f>IF(AC217="","P20220620-000603",_xlfn.XLOOKUP(AC217,[1]项目立项列表2022062016171165!$Z:$Z,[1]项目立项列表2022062016171165!$N:$N))</f>
        <v>P20220620-000603</v>
      </c>
      <c r="AE217" t="str">
        <f>IF(AC217="","老系统未立项的项目",_xlfn.XLOOKUP(AC217,[1]项目立项列表2022062016171165!$Z:$Z,[1]项目立项列表2022062016171165!$O:$O))</f>
        <v>老系统未立项的项目</v>
      </c>
    </row>
    <row r="218" spans="7:31">
      <c r="G218" s="3">
        <v>1</v>
      </c>
      <c r="H218" s="3">
        <v>54</v>
      </c>
      <c r="K218" t="s">
        <v>31</v>
      </c>
      <c r="L218" t="s">
        <v>552</v>
      </c>
      <c r="M218" t="s">
        <v>31</v>
      </c>
      <c r="N218" t="s">
        <v>552</v>
      </c>
      <c r="P218">
        <v>1</v>
      </c>
      <c r="T218" s="5"/>
      <c r="U218" t="s">
        <v>326</v>
      </c>
      <c r="V218" t="s">
        <v>552</v>
      </c>
      <c r="W218" s="1" t="s">
        <v>555</v>
      </c>
      <c r="Z218" t="s">
        <v>556</v>
      </c>
      <c r="AD218" t="str">
        <f>IF(AC218="","P20220620-000603",_xlfn.XLOOKUP(AC218,[1]项目立项列表2022062016171165!$Z:$Z,[1]项目立项列表2022062016171165!$N:$N))</f>
        <v>P20220620-000603</v>
      </c>
      <c r="AE218" t="str">
        <f>IF(AC218="","老系统未立项的项目",_xlfn.XLOOKUP(AC218,[1]项目立项列表2022062016171165!$Z:$Z,[1]项目立项列表2022062016171165!$O:$O))</f>
        <v>老系统未立项的项目</v>
      </c>
    </row>
    <row r="219" spans="7:31">
      <c r="G219" s="3">
        <v>1</v>
      </c>
      <c r="H219" s="3">
        <v>54</v>
      </c>
      <c r="K219" t="s">
        <v>31</v>
      </c>
      <c r="L219" t="s">
        <v>552</v>
      </c>
      <c r="M219" t="s">
        <v>31</v>
      </c>
      <c r="N219" t="s">
        <v>552</v>
      </c>
      <c r="P219">
        <v>1</v>
      </c>
      <c r="T219" s="5"/>
      <c r="U219" t="s">
        <v>254</v>
      </c>
      <c r="V219" t="s">
        <v>552</v>
      </c>
      <c r="Z219" t="s">
        <v>557</v>
      </c>
      <c r="AD219" t="str">
        <f>IF(AC219="","P20220620-000603",_xlfn.XLOOKUP(AC219,[1]项目立项列表2022062016171165!$Z:$Z,[1]项目立项列表2022062016171165!$N:$N))</f>
        <v>P20220620-000603</v>
      </c>
      <c r="AE219" t="str">
        <f>IF(AC219="","老系统未立项的项目",_xlfn.XLOOKUP(AC219,[1]项目立项列表2022062016171165!$Z:$Z,[1]项目立项列表2022062016171165!$O:$O))</f>
        <v>老系统未立项的项目</v>
      </c>
    </row>
    <row r="220" spans="7:31">
      <c r="G220" s="3">
        <v>1</v>
      </c>
      <c r="H220" s="3">
        <v>54</v>
      </c>
      <c r="K220" t="s">
        <v>31</v>
      </c>
      <c r="L220" t="s">
        <v>558</v>
      </c>
      <c r="M220" t="s">
        <v>31</v>
      </c>
      <c r="N220" t="s">
        <v>558</v>
      </c>
      <c r="P220">
        <v>1</v>
      </c>
      <c r="T220" s="5"/>
      <c r="U220" t="s">
        <v>320</v>
      </c>
      <c r="V220" t="s">
        <v>558</v>
      </c>
      <c r="W220" s="1" t="s">
        <v>559</v>
      </c>
      <c r="Z220" t="s">
        <v>560</v>
      </c>
      <c r="AD220" t="str">
        <f>IF(AC220="","P20220620-000603",_xlfn.XLOOKUP(AC220,[1]项目立项列表2022062016171165!$Z:$Z,[1]项目立项列表2022062016171165!$N:$N))</f>
        <v>P20220620-000603</v>
      </c>
      <c r="AE220" t="str">
        <f>IF(AC220="","老系统未立项的项目",_xlfn.XLOOKUP(AC220,[1]项目立项列表2022062016171165!$Z:$Z,[1]项目立项列表2022062016171165!$O:$O))</f>
        <v>老系统未立项的项目</v>
      </c>
    </row>
    <row r="221" spans="7:31">
      <c r="G221" s="3">
        <v>1</v>
      </c>
      <c r="H221" s="3">
        <v>54</v>
      </c>
      <c r="K221" t="s">
        <v>31</v>
      </c>
      <c r="L221" t="s">
        <v>561</v>
      </c>
      <c r="M221" t="s">
        <v>31</v>
      </c>
      <c r="N221" t="s">
        <v>561</v>
      </c>
      <c r="P221">
        <v>1</v>
      </c>
      <c r="T221" s="5"/>
      <c r="U221" t="s">
        <v>75</v>
      </c>
      <c r="V221" t="s">
        <v>561</v>
      </c>
      <c r="W221" s="1" t="s">
        <v>562</v>
      </c>
      <c r="Z221" t="s">
        <v>563</v>
      </c>
      <c r="AD221" t="str">
        <f>IF(AC221="","P20220620-000603",_xlfn.XLOOKUP(AC221,[1]项目立项列表2022062016171165!$Z:$Z,[1]项目立项列表2022062016171165!$N:$N))</f>
        <v>P20220620-000603</v>
      </c>
      <c r="AE221" t="str">
        <f>IF(AC221="","老系统未立项的项目",_xlfn.XLOOKUP(AC221,[1]项目立项列表2022062016171165!$Z:$Z,[1]项目立项列表2022062016171165!$O:$O))</f>
        <v>老系统未立项的项目</v>
      </c>
    </row>
    <row r="222" spans="7:31">
      <c r="G222" s="3">
        <v>1</v>
      </c>
      <c r="H222" s="3">
        <v>54</v>
      </c>
      <c r="K222" t="s">
        <v>31</v>
      </c>
      <c r="L222" t="s">
        <v>561</v>
      </c>
      <c r="M222" t="s">
        <v>31</v>
      </c>
      <c r="N222" t="s">
        <v>561</v>
      </c>
      <c r="P222">
        <v>1</v>
      </c>
      <c r="T222" s="5"/>
      <c r="U222" t="s">
        <v>135</v>
      </c>
      <c r="V222" t="s">
        <v>561</v>
      </c>
      <c r="W222" s="1" t="s">
        <v>564</v>
      </c>
      <c r="Z222" t="s">
        <v>565</v>
      </c>
      <c r="AD222" t="str">
        <f>IF(AC222="","P20220620-000603",_xlfn.XLOOKUP(AC222,[1]项目立项列表2022062016171165!$Z:$Z,[1]项目立项列表2022062016171165!$N:$N))</f>
        <v>P20220620-000603</v>
      </c>
      <c r="AE222" t="str">
        <f>IF(AC222="","老系统未立项的项目",_xlfn.XLOOKUP(AC222,[1]项目立项列表2022062016171165!$Z:$Z,[1]项目立项列表2022062016171165!$O:$O))</f>
        <v>老系统未立项的项目</v>
      </c>
    </row>
    <row r="223" spans="7:31">
      <c r="G223" s="3">
        <v>1</v>
      </c>
      <c r="H223" s="3">
        <v>54</v>
      </c>
      <c r="K223" t="s">
        <v>31</v>
      </c>
      <c r="L223" t="s">
        <v>561</v>
      </c>
      <c r="M223" t="s">
        <v>31</v>
      </c>
      <c r="N223" t="s">
        <v>561</v>
      </c>
      <c r="P223">
        <v>1</v>
      </c>
      <c r="T223" s="5"/>
      <c r="U223" t="s">
        <v>135</v>
      </c>
      <c r="V223" t="s">
        <v>561</v>
      </c>
      <c r="W223" s="1" t="s">
        <v>566</v>
      </c>
      <c r="Z223" t="s">
        <v>567</v>
      </c>
      <c r="AD223" t="str">
        <f>IF(AC223="","P20220620-000603",_xlfn.XLOOKUP(AC223,[1]项目立项列表2022062016171165!$Z:$Z,[1]项目立项列表2022062016171165!$N:$N))</f>
        <v>P20220620-000603</v>
      </c>
      <c r="AE223" t="str">
        <f>IF(AC223="","老系统未立项的项目",_xlfn.XLOOKUP(AC223,[1]项目立项列表2022062016171165!$Z:$Z,[1]项目立项列表2022062016171165!$O:$O))</f>
        <v>老系统未立项的项目</v>
      </c>
    </row>
    <row r="224" spans="7:31">
      <c r="G224" s="3">
        <v>1</v>
      </c>
      <c r="H224" s="3">
        <v>54</v>
      </c>
      <c r="K224" t="s">
        <v>31</v>
      </c>
      <c r="L224" t="s">
        <v>561</v>
      </c>
      <c r="M224" t="s">
        <v>31</v>
      </c>
      <c r="N224" t="s">
        <v>561</v>
      </c>
      <c r="P224">
        <v>1</v>
      </c>
      <c r="T224" s="5"/>
      <c r="U224" t="s">
        <v>135</v>
      </c>
      <c r="V224" t="s">
        <v>561</v>
      </c>
      <c r="W224" s="1" t="s">
        <v>568</v>
      </c>
      <c r="Z224" t="s">
        <v>569</v>
      </c>
      <c r="AD224" t="str">
        <f>IF(AC224="","P20220620-000603",_xlfn.XLOOKUP(AC224,[1]项目立项列表2022062016171165!$Z:$Z,[1]项目立项列表2022062016171165!$N:$N))</f>
        <v>P20220620-000603</v>
      </c>
      <c r="AE224" t="str">
        <f>IF(AC224="","老系统未立项的项目",_xlfn.XLOOKUP(AC224,[1]项目立项列表2022062016171165!$Z:$Z,[1]项目立项列表2022062016171165!$O:$O))</f>
        <v>老系统未立项的项目</v>
      </c>
    </row>
    <row r="225" spans="7:31">
      <c r="G225" s="3">
        <v>1</v>
      </c>
      <c r="H225" s="3">
        <v>54</v>
      </c>
      <c r="K225" t="s">
        <v>31</v>
      </c>
      <c r="L225" t="s">
        <v>570</v>
      </c>
      <c r="M225" t="s">
        <v>31</v>
      </c>
      <c r="N225" t="s">
        <v>570</v>
      </c>
      <c r="P225">
        <v>0</v>
      </c>
      <c r="T225" s="5"/>
      <c r="U225" t="s">
        <v>571</v>
      </c>
      <c r="V225" t="s">
        <v>570</v>
      </c>
      <c r="W225" s="1" t="s">
        <v>572</v>
      </c>
      <c r="Z225" t="s">
        <v>573</v>
      </c>
      <c r="AD225" t="str">
        <f>IF(AC225="","P20220620-000603",_xlfn.XLOOKUP(AC225,[1]项目立项列表2022062016171165!$Z:$Z,[1]项目立项列表2022062016171165!$N:$N))</f>
        <v>P20220620-000603</v>
      </c>
      <c r="AE225" t="str">
        <f>IF(AC225="","老系统未立项的项目",_xlfn.XLOOKUP(AC225,[1]项目立项列表2022062016171165!$Z:$Z,[1]项目立项列表2022062016171165!$O:$O))</f>
        <v>老系统未立项的项目</v>
      </c>
    </row>
    <row r="226" spans="7:31">
      <c r="G226" s="3">
        <v>1</v>
      </c>
      <c r="H226" s="3">
        <v>54</v>
      </c>
      <c r="K226" t="s">
        <v>31</v>
      </c>
      <c r="L226" t="s">
        <v>574</v>
      </c>
      <c r="M226" t="s">
        <v>31</v>
      </c>
      <c r="N226" t="s">
        <v>574</v>
      </c>
      <c r="P226">
        <v>0</v>
      </c>
      <c r="T226" s="5"/>
      <c r="U226" t="s">
        <v>571</v>
      </c>
      <c r="V226" t="s">
        <v>574</v>
      </c>
      <c r="W226" s="1" t="s">
        <v>572</v>
      </c>
      <c r="Z226" t="s">
        <v>575</v>
      </c>
      <c r="AD226" t="str">
        <f>IF(AC226="","P20220620-000603",_xlfn.XLOOKUP(AC226,[1]项目立项列表2022062016171165!$Z:$Z,[1]项目立项列表2022062016171165!$N:$N))</f>
        <v>P20220620-000603</v>
      </c>
      <c r="AE226" t="str">
        <f>IF(AC226="","老系统未立项的项目",_xlfn.XLOOKUP(AC226,[1]项目立项列表2022062016171165!$Z:$Z,[1]项目立项列表2022062016171165!$O:$O))</f>
        <v>老系统未立项的项目</v>
      </c>
    </row>
    <row r="227" spans="7:31">
      <c r="G227" s="3">
        <v>1</v>
      </c>
      <c r="H227" s="3">
        <v>54</v>
      </c>
      <c r="K227" t="s">
        <v>31</v>
      </c>
      <c r="L227" t="s">
        <v>576</v>
      </c>
      <c r="M227" t="s">
        <v>31</v>
      </c>
      <c r="N227" t="s">
        <v>576</v>
      </c>
      <c r="P227">
        <v>1</v>
      </c>
      <c r="T227" s="5"/>
      <c r="U227" t="s">
        <v>254</v>
      </c>
      <c r="V227" t="s">
        <v>576</v>
      </c>
      <c r="W227" s="1" t="s">
        <v>577</v>
      </c>
      <c r="Z227" t="s">
        <v>578</v>
      </c>
      <c r="AD227" t="str">
        <f>IF(AC227="","P20220620-000603",_xlfn.XLOOKUP(AC227,[1]项目立项列表2022062016171165!$Z:$Z,[1]项目立项列表2022062016171165!$N:$N))</f>
        <v>P20220620-000603</v>
      </c>
      <c r="AE227" t="str">
        <f>IF(AC227="","老系统未立项的项目",_xlfn.XLOOKUP(AC227,[1]项目立项列表2022062016171165!$Z:$Z,[1]项目立项列表2022062016171165!$O:$O))</f>
        <v>老系统未立项的项目</v>
      </c>
    </row>
    <row r="228" spans="7:31">
      <c r="G228" s="3">
        <v>1</v>
      </c>
      <c r="H228" s="3">
        <v>54</v>
      </c>
      <c r="K228" t="s">
        <v>31</v>
      </c>
      <c r="L228" t="s">
        <v>576</v>
      </c>
      <c r="M228" t="s">
        <v>31</v>
      </c>
      <c r="N228" t="s">
        <v>576</v>
      </c>
      <c r="P228">
        <v>1</v>
      </c>
      <c r="T228" s="5"/>
      <c r="U228" t="s">
        <v>254</v>
      </c>
      <c r="V228" t="s">
        <v>576</v>
      </c>
      <c r="W228" s="1" t="s">
        <v>577</v>
      </c>
      <c r="Z228" t="s">
        <v>579</v>
      </c>
      <c r="AD228" t="str">
        <f>IF(AC228="","P20220620-000603",_xlfn.XLOOKUP(AC228,[1]项目立项列表2022062016171165!$Z:$Z,[1]项目立项列表2022062016171165!$N:$N))</f>
        <v>P20220620-000603</v>
      </c>
      <c r="AE228" t="str">
        <f>IF(AC228="","老系统未立项的项目",_xlfn.XLOOKUP(AC228,[1]项目立项列表2022062016171165!$Z:$Z,[1]项目立项列表2022062016171165!$O:$O))</f>
        <v>老系统未立项的项目</v>
      </c>
    </row>
    <row r="229" spans="7:31">
      <c r="G229" s="3">
        <v>1</v>
      </c>
      <c r="H229" s="3">
        <v>54</v>
      </c>
      <c r="K229" t="s">
        <v>31</v>
      </c>
      <c r="L229" t="s">
        <v>580</v>
      </c>
      <c r="M229" t="s">
        <v>31</v>
      </c>
      <c r="N229" t="s">
        <v>580</v>
      </c>
      <c r="P229">
        <v>1</v>
      </c>
      <c r="T229" s="5"/>
      <c r="U229" t="s">
        <v>183</v>
      </c>
      <c r="V229" t="s">
        <v>580</v>
      </c>
      <c r="W229" s="1" t="s">
        <v>581</v>
      </c>
      <c r="Z229" t="s">
        <v>582</v>
      </c>
      <c r="AD229" t="str">
        <f>IF(AC229="","P20220620-000603",_xlfn.XLOOKUP(AC229,[1]项目立项列表2022062016171165!$Z:$Z,[1]项目立项列表2022062016171165!$N:$N))</f>
        <v>P20220620-000603</v>
      </c>
      <c r="AE229" t="str">
        <f>IF(AC229="","老系统未立项的项目",_xlfn.XLOOKUP(AC229,[1]项目立项列表2022062016171165!$Z:$Z,[1]项目立项列表2022062016171165!$O:$O))</f>
        <v>老系统未立项的项目</v>
      </c>
    </row>
    <row r="230" spans="7:31">
      <c r="G230" s="3">
        <v>1</v>
      </c>
      <c r="H230" s="3">
        <v>54</v>
      </c>
      <c r="K230" t="s">
        <v>31</v>
      </c>
      <c r="L230" t="s">
        <v>583</v>
      </c>
      <c r="M230" t="s">
        <v>31</v>
      </c>
      <c r="N230" t="s">
        <v>583</v>
      </c>
      <c r="P230">
        <v>1</v>
      </c>
      <c r="T230" s="5"/>
      <c r="U230" t="s">
        <v>326</v>
      </c>
      <c r="V230" t="s">
        <v>583</v>
      </c>
      <c r="W230" s="1" t="s">
        <v>584</v>
      </c>
      <c r="Z230" t="s">
        <v>585</v>
      </c>
      <c r="AD230" t="str">
        <f>IF(AC230="","P20220620-000603",_xlfn.XLOOKUP(AC230,[1]项目立项列表2022062016171165!$Z:$Z,[1]项目立项列表2022062016171165!$N:$N))</f>
        <v>P20220620-000603</v>
      </c>
      <c r="AE230" t="str">
        <f>IF(AC230="","老系统未立项的项目",_xlfn.XLOOKUP(AC230,[1]项目立项列表2022062016171165!$Z:$Z,[1]项目立项列表2022062016171165!$O:$O))</f>
        <v>老系统未立项的项目</v>
      </c>
    </row>
    <row r="231" spans="7:31">
      <c r="G231" s="3">
        <v>1</v>
      </c>
      <c r="H231" s="3">
        <v>54</v>
      </c>
      <c r="K231" t="s">
        <v>31</v>
      </c>
      <c r="L231" t="s">
        <v>586</v>
      </c>
      <c r="M231" t="s">
        <v>31</v>
      </c>
      <c r="N231" t="s">
        <v>586</v>
      </c>
      <c r="P231">
        <v>1</v>
      </c>
      <c r="T231" s="5"/>
      <c r="U231" t="s">
        <v>33</v>
      </c>
      <c r="V231" t="s">
        <v>586</v>
      </c>
      <c r="W231" s="1" t="s">
        <v>587</v>
      </c>
      <c r="Z231" t="s">
        <v>588</v>
      </c>
      <c r="AD231" t="str">
        <f>IF(AC231="","P20220620-000603",_xlfn.XLOOKUP(AC231,[1]项目立项列表2022062016171165!$Z:$Z,[1]项目立项列表2022062016171165!$N:$N))</f>
        <v>P20220620-000603</v>
      </c>
      <c r="AE231" t="str">
        <f>IF(AC231="","老系统未立项的项目",_xlfn.XLOOKUP(AC231,[1]项目立项列表2022062016171165!$Z:$Z,[1]项目立项列表2022062016171165!$O:$O))</f>
        <v>老系统未立项的项目</v>
      </c>
    </row>
    <row r="232" spans="7:31">
      <c r="G232" s="3">
        <v>1</v>
      </c>
      <c r="H232" s="3">
        <v>54</v>
      </c>
      <c r="K232" t="s">
        <v>31</v>
      </c>
      <c r="L232" t="s">
        <v>586</v>
      </c>
      <c r="M232" t="s">
        <v>31</v>
      </c>
      <c r="N232" t="s">
        <v>586</v>
      </c>
      <c r="P232">
        <v>1</v>
      </c>
      <c r="T232" s="5"/>
      <c r="U232" t="s">
        <v>326</v>
      </c>
      <c r="V232" t="s">
        <v>586</v>
      </c>
      <c r="W232" s="1" t="s">
        <v>589</v>
      </c>
      <c r="Z232" t="s">
        <v>590</v>
      </c>
      <c r="AD232" t="str">
        <f>IF(AC232="","P20220620-000603",_xlfn.XLOOKUP(AC232,[1]项目立项列表2022062016171165!$Z:$Z,[1]项目立项列表2022062016171165!$N:$N))</f>
        <v>P20220620-000603</v>
      </c>
      <c r="AE232" t="str">
        <f>IF(AC232="","老系统未立项的项目",_xlfn.XLOOKUP(AC232,[1]项目立项列表2022062016171165!$Z:$Z,[1]项目立项列表2022062016171165!$O:$O))</f>
        <v>老系统未立项的项目</v>
      </c>
    </row>
    <row r="233" spans="7:31">
      <c r="G233" s="3">
        <v>1</v>
      </c>
      <c r="H233" s="3">
        <v>54</v>
      </c>
      <c r="K233" t="s">
        <v>31</v>
      </c>
      <c r="L233" t="s">
        <v>591</v>
      </c>
      <c r="M233" t="s">
        <v>31</v>
      </c>
      <c r="N233" t="s">
        <v>591</v>
      </c>
      <c r="P233">
        <v>0</v>
      </c>
      <c r="T233" s="5"/>
      <c r="U233" t="s">
        <v>33</v>
      </c>
      <c r="V233" t="s">
        <v>591</v>
      </c>
      <c r="W233" s="1" t="s">
        <v>592</v>
      </c>
      <c r="Z233" t="s">
        <v>593</v>
      </c>
      <c r="AD233" t="str">
        <f>IF(AC233="","P20220620-000603",_xlfn.XLOOKUP(AC233,[1]项目立项列表2022062016171165!$Z:$Z,[1]项目立项列表2022062016171165!$N:$N))</f>
        <v>P20220620-000603</v>
      </c>
      <c r="AE233" t="str">
        <f>IF(AC233="","老系统未立项的项目",_xlfn.XLOOKUP(AC233,[1]项目立项列表2022062016171165!$Z:$Z,[1]项目立项列表2022062016171165!$O:$O))</f>
        <v>老系统未立项的项目</v>
      </c>
    </row>
    <row r="234" spans="7:31">
      <c r="G234" s="3">
        <v>1</v>
      </c>
      <c r="H234" s="3">
        <v>54</v>
      </c>
      <c r="K234" t="s">
        <v>31</v>
      </c>
      <c r="L234" t="s">
        <v>591</v>
      </c>
      <c r="M234" t="s">
        <v>31</v>
      </c>
      <c r="N234" t="s">
        <v>591</v>
      </c>
      <c r="P234">
        <v>1</v>
      </c>
      <c r="T234" s="5"/>
      <c r="U234" t="s">
        <v>594</v>
      </c>
      <c r="V234" t="s">
        <v>591</v>
      </c>
      <c r="W234" s="1" t="s">
        <v>595</v>
      </c>
      <c r="Z234" t="s">
        <v>596</v>
      </c>
      <c r="AD234" t="str">
        <f>IF(AC234="","P20220620-000603",_xlfn.XLOOKUP(AC234,[1]项目立项列表2022062016171165!$Z:$Z,[1]项目立项列表2022062016171165!$N:$N))</f>
        <v>P20220620-000603</v>
      </c>
      <c r="AE234" t="str">
        <f>IF(AC234="","老系统未立项的项目",_xlfn.XLOOKUP(AC234,[1]项目立项列表2022062016171165!$Z:$Z,[1]项目立项列表2022062016171165!$O:$O))</f>
        <v>老系统未立项的项目</v>
      </c>
    </row>
    <row r="235" spans="7:31">
      <c r="G235" s="3">
        <v>1</v>
      </c>
      <c r="H235" s="3">
        <v>54</v>
      </c>
      <c r="K235" t="s">
        <v>31</v>
      </c>
      <c r="L235" t="s">
        <v>597</v>
      </c>
      <c r="M235" t="s">
        <v>31</v>
      </c>
      <c r="N235" t="s">
        <v>597</v>
      </c>
      <c r="P235">
        <v>1</v>
      </c>
      <c r="T235" s="5"/>
      <c r="U235" t="s">
        <v>326</v>
      </c>
      <c r="V235" t="s">
        <v>597</v>
      </c>
      <c r="W235" s="1" t="s">
        <v>598</v>
      </c>
      <c r="Z235" t="s">
        <v>599</v>
      </c>
      <c r="AD235" t="str">
        <f>IF(AC235="","P20220620-000603",_xlfn.XLOOKUP(AC235,[1]项目立项列表2022062016171165!$Z:$Z,[1]项目立项列表2022062016171165!$N:$N))</f>
        <v>P20220620-000603</v>
      </c>
      <c r="AE235" t="str">
        <f>IF(AC235="","老系统未立项的项目",_xlfn.XLOOKUP(AC235,[1]项目立项列表2022062016171165!$Z:$Z,[1]项目立项列表2022062016171165!$O:$O))</f>
        <v>老系统未立项的项目</v>
      </c>
    </row>
    <row r="236" spans="7:31">
      <c r="G236" s="3">
        <v>1</v>
      </c>
      <c r="H236" s="3">
        <v>54</v>
      </c>
      <c r="K236" t="s">
        <v>31</v>
      </c>
      <c r="L236" t="s">
        <v>600</v>
      </c>
      <c r="M236" t="s">
        <v>31</v>
      </c>
      <c r="N236" t="s">
        <v>600</v>
      </c>
      <c r="P236">
        <v>1</v>
      </c>
      <c r="T236" s="5"/>
      <c r="U236" t="s">
        <v>320</v>
      </c>
      <c r="V236" t="s">
        <v>600</v>
      </c>
      <c r="W236" s="1" t="s">
        <v>436</v>
      </c>
      <c r="Z236" t="s">
        <v>601</v>
      </c>
      <c r="AD236" t="str">
        <f>IF(AC236="","P20220620-000603",_xlfn.XLOOKUP(AC236,[1]项目立项列表2022062016171165!$Z:$Z,[1]项目立项列表2022062016171165!$N:$N))</f>
        <v>P20220620-000603</v>
      </c>
      <c r="AE236" t="str">
        <f>IF(AC236="","老系统未立项的项目",_xlfn.XLOOKUP(AC236,[1]项目立项列表2022062016171165!$Z:$Z,[1]项目立项列表2022062016171165!$O:$O))</f>
        <v>老系统未立项的项目</v>
      </c>
    </row>
    <row r="237" spans="7:31">
      <c r="G237" s="3">
        <v>1</v>
      </c>
      <c r="H237" s="3">
        <v>54</v>
      </c>
      <c r="K237" t="s">
        <v>31</v>
      </c>
      <c r="L237" t="s">
        <v>602</v>
      </c>
      <c r="M237" t="s">
        <v>31</v>
      </c>
      <c r="N237" t="s">
        <v>602</v>
      </c>
      <c r="P237">
        <v>1</v>
      </c>
      <c r="T237" s="5"/>
      <c r="U237" t="s">
        <v>320</v>
      </c>
      <c r="V237" t="s">
        <v>602</v>
      </c>
      <c r="W237" s="1" t="s">
        <v>603</v>
      </c>
      <c r="Z237" t="s">
        <v>604</v>
      </c>
      <c r="AD237" t="str">
        <f>IF(AC237="","P20220620-000603",_xlfn.XLOOKUP(AC237,[1]项目立项列表2022062016171165!$Z:$Z,[1]项目立项列表2022062016171165!$N:$N))</f>
        <v>P20220620-000603</v>
      </c>
      <c r="AE237" t="str">
        <f>IF(AC237="","老系统未立项的项目",_xlfn.XLOOKUP(AC237,[1]项目立项列表2022062016171165!$Z:$Z,[1]项目立项列表2022062016171165!$O:$O))</f>
        <v>老系统未立项的项目</v>
      </c>
    </row>
    <row r="238" spans="7:31">
      <c r="G238" s="3">
        <v>1</v>
      </c>
      <c r="H238" s="3">
        <v>54</v>
      </c>
      <c r="K238" t="s">
        <v>31</v>
      </c>
      <c r="L238" t="s">
        <v>605</v>
      </c>
      <c r="M238" t="s">
        <v>31</v>
      </c>
      <c r="N238" t="s">
        <v>605</v>
      </c>
      <c r="P238">
        <v>1</v>
      </c>
      <c r="T238" s="5"/>
      <c r="U238" t="s">
        <v>254</v>
      </c>
      <c r="V238" t="s">
        <v>605</v>
      </c>
      <c r="W238" s="1" t="s">
        <v>606</v>
      </c>
      <c r="Z238" t="s">
        <v>607</v>
      </c>
      <c r="AD238" t="str">
        <f>IF(AC238="","P20220620-000603",_xlfn.XLOOKUP(AC238,[1]项目立项列表2022062016171165!$Z:$Z,[1]项目立项列表2022062016171165!$N:$N))</f>
        <v>P20220620-000603</v>
      </c>
      <c r="AE238" t="str">
        <f>IF(AC238="","老系统未立项的项目",_xlfn.XLOOKUP(AC238,[1]项目立项列表2022062016171165!$Z:$Z,[1]项目立项列表2022062016171165!$O:$O))</f>
        <v>老系统未立项的项目</v>
      </c>
    </row>
    <row r="239" spans="7:31">
      <c r="G239" s="3">
        <v>1</v>
      </c>
      <c r="H239" s="3">
        <v>54</v>
      </c>
      <c r="K239" t="s">
        <v>31</v>
      </c>
      <c r="L239" t="s">
        <v>608</v>
      </c>
      <c r="M239" t="s">
        <v>31</v>
      </c>
      <c r="N239" t="s">
        <v>608</v>
      </c>
      <c r="P239">
        <v>1</v>
      </c>
      <c r="T239" s="5"/>
      <c r="U239" t="s">
        <v>594</v>
      </c>
      <c r="V239" t="s">
        <v>608</v>
      </c>
      <c r="W239" s="1" t="s">
        <v>609</v>
      </c>
      <c r="Z239" t="s">
        <v>610</v>
      </c>
      <c r="AD239" t="str">
        <f>IF(AC239="","P20220620-000603",_xlfn.XLOOKUP(AC239,[1]项目立项列表2022062016171165!$Z:$Z,[1]项目立项列表2022062016171165!$N:$N))</f>
        <v>P20220620-000603</v>
      </c>
      <c r="AE239" t="str">
        <f>IF(AC239="","老系统未立项的项目",_xlfn.XLOOKUP(AC239,[1]项目立项列表2022062016171165!$Z:$Z,[1]项目立项列表2022062016171165!$O:$O))</f>
        <v>老系统未立项的项目</v>
      </c>
    </row>
    <row r="240" spans="7:31">
      <c r="G240" s="3">
        <v>1</v>
      </c>
      <c r="H240" s="3">
        <v>54</v>
      </c>
      <c r="K240" t="s">
        <v>31</v>
      </c>
      <c r="L240" t="s">
        <v>608</v>
      </c>
      <c r="M240" t="s">
        <v>31</v>
      </c>
      <c r="N240" t="s">
        <v>608</v>
      </c>
      <c r="P240">
        <v>0</v>
      </c>
      <c r="T240" s="5"/>
      <c r="U240" t="s">
        <v>254</v>
      </c>
      <c r="V240" t="s">
        <v>608</v>
      </c>
      <c r="Z240" t="s">
        <v>611</v>
      </c>
      <c r="AD240" t="str">
        <f>IF(AC240="","P20220620-000603",_xlfn.XLOOKUP(AC240,[1]项目立项列表2022062016171165!$Z:$Z,[1]项目立项列表2022062016171165!$N:$N))</f>
        <v>P20220620-000603</v>
      </c>
      <c r="AE240" t="str">
        <f>IF(AC240="","老系统未立项的项目",_xlfn.XLOOKUP(AC240,[1]项目立项列表2022062016171165!$Z:$Z,[1]项目立项列表2022062016171165!$O:$O))</f>
        <v>老系统未立项的项目</v>
      </c>
    </row>
    <row r="241" spans="7:31">
      <c r="G241" s="3">
        <v>1</v>
      </c>
      <c r="H241" s="3">
        <v>54</v>
      </c>
      <c r="K241" t="s">
        <v>31</v>
      </c>
      <c r="L241" t="s">
        <v>612</v>
      </c>
      <c r="M241" t="s">
        <v>31</v>
      </c>
      <c r="N241" t="s">
        <v>612</v>
      </c>
      <c r="P241">
        <v>1</v>
      </c>
      <c r="T241" s="5"/>
      <c r="U241" t="s">
        <v>254</v>
      </c>
      <c r="V241" t="s">
        <v>612</v>
      </c>
      <c r="W241" s="1" t="s">
        <v>613</v>
      </c>
      <c r="Z241" t="s">
        <v>614</v>
      </c>
      <c r="AD241" t="str">
        <f>IF(AC241="","P20220620-000603",_xlfn.XLOOKUP(AC241,[1]项目立项列表2022062016171165!$Z:$Z,[1]项目立项列表2022062016171165!$N:$N))</f>
        <v>P20220620-000603</v>
      </c>
      <c r="AE241" t="str">
        <f>IF(AC241="","老系统未立项的项目",_xlfn.XLOOKUP(AC241,[1]项目立项列表2022062016171165!$Z:$Z,[1]项目立项列表2022062016171165!$O:$O))</f>
        <v>老系统未立项的项目</v>
      </c>
    </row>
    <row r="242" spans="7:31">
      <c r="G242" s="3">
        <v>1</v>
      </c>
      <c r="H242" s="3">
        <v>54</v>
      </c>
      <c r="K242" t="s">
        <v>31</v>
      </c>
      <c r="L242" t="s">
        <v>615</v>
      </c>
      <c r="M242" t="s">
        <v>31</v>
      </c>
      <c r="N242" t="s">
        <v>615</v>
      </c>
      <c r="P242">
        <v>1</v>
      </c>
      <c r="T242" s="5"/>
      <c r="U242" t="s">
        <v>33</v>
      </c>
      <c r="V242" t="s">
        <v>615</v>
      </c>
      <c r="Z242" t="s">
        <v>616</v>
      </c>
      <c r="AD242" t="str">
        <f>IF(AC242="","P20220620-000603",_xlfn.XLOOKUP(AC242,[1]项目立项列表2022062016171165!$Z:$Z,[1]项目立项列表2022062016171165!$N:$N))</f>
        <v>P20220620-000603</v>
      </c>
      <c r="AE242" t="str">
        <f>IF(AC242="","老系统未立项的项目",_xlfn.XLOOKUP(AC242,[1]项目立项列表2022062016171165!$Z:$Z,[1]项目立项列表2022062016171165!$O:$O))</f>
        <v>老系统未立项的项目</v>
      </c>
    </row>
    <row r="243" spans="7:31">
      <c r="G243" s="3">
        <v>1</v>
      </c>
      <c r="H243" s="3">
        <v>54</v>
      </c>
      <c r="K243" t="s">
        <v>31</v>
      </c>
      <c r="L243" t="s">
        <v>617</v>
      </c>
      <c r="M243" t="s">
        <v>31</v>
      </c>
      <c r="N243" t="s">
        <v>617</v>
      </c>
      <c r="P243">
        <v>1</v>
      </c>
      <c r="T243" s="5"/>
      <c r="U243" t="s">
        <v>254</v>
      </c>
      <c r="V243" t="s">
        <v>617</v>
      </c>
      <c r="W243" s="1" t="s">
        <v>618</v>
      </c>
      <c r="Z243" t="s">
        <v>619</v>
      </c>
      <c r="AD243" t="str">
        <f>IF(AC243="","P20220620-000603",_xlfn.XLOOKUP(AC243,[1]项目立项列表2022062016171165!$Z:$Z,[1]项目立项列表2022062016171165!$N:$N))</f>
        <v>P20220620-000603</v>
      </c>
      <c r="AE243" t="str">
        <f>IF(AC243="","老系统未立项的项目",_xlfn.XLOOKUP(AC243,[1]项目立项列表2022062016171165!$Z:$Z,[1]项目立项列表2022062016171165!$O:$O))</f>
        <v>老系统未立项的项目</v>
      </c>
    </row>
    <row r="244" spans="7:31">
      <c r="G244" s="3">
        <v>1</v>
      </c>
      <c r="H244" s="3">
        <v>54</v>
      </c>
      <c r="K244" t="s">
        <v>31</v>
      </c>
      <c r="L244" t="s">
        <v>620</v>
      </c>
      <c r="M244" t="s">
        <v>31</v>
      </c>
      <c r="N244" t="s">
        <v>620</v>
      </c>
      <c r="P244">
        <v>1</v>
      </c>
      <c r="T244" s="5"/>
      <c r="U244" t="s">
        <v>594</v>
      </c>
      <c r="V244" t="s">
        <v>620</v>
      </c>
      <c r="W244" s="1" t="s">
        <v>621</v>
      </c>
      <c r="Z244" t="s">
        <v>622</v>
      </c>
      <c r="AD244" t="str">
        <f>IF(AC244="","P20220620-000603",_xlfn.XLOOKUP(AC244,[1]项目立项列表2022062016171165!$Z:$Z,[1]项目立项列表2022062016171165!$N:$N))</f>
        <v>P20220620-000603</v>
      </c>
      <c r="AE244" t="str">
        <f>IF(AC244="","老系统未立项的项目",_xlfn.XLOOKUP(AC244,[1]项目立项列表2022062016171165!$Z:$Z,[1]项目立项列表2022062016171165!$O:$O))</f>
        <v>老系统未立项的项目</v>
      </c>
    </row>
    <row r="245" spans="7:31">
      <c r="G245" s="3">
        <v>1</v>
      </c>
      <c r="H245" s="3">
        <v>54</v>
      </c>
      <c r="K245" t="s">
        <v>31</v>
      </c>
      <c r="L245" t="s">
        <v>623</v>
      </c>
      <c r="M245" t="s">
        <v>31</v>
      </c>
      <c r="N245" t="s">
        <v>623</v>
      </c>
      <c r="P245">
        <v>1</v>
      </c>
      <c r="T245" s="5"/>
      <c r="U245" t="s">
        <v>320</v>
      </c>
      <c r="V245" t="s">
        <v>623</v>
      </c>
      <c r="W245" s="1" t="s">
        <v>624</v>
      </c>
      <c r="Z245" t="s">
        <v>625</v>
      </c>
      <c r="AD245" t="str">
        <f>IF(AC245="","P20220620-000603",_xlfn.XLOOKUP(AC245,[1]项目立项列表2022062016171165!$Z:$Z,[1]项目立项列表2022062016171165!$N:$N))</f>
        <v>P20220620-000603</v>
      </c>
      <c r="AE245" t="str">
        <f>IF(AC245="","老系统未立项的项目",_xlfn.XLOOKUP(AC245,[1]项目立项列表2022062016171165!$Z:$Z,[1]项目立项列表2022062016171165!$O:$O))</f>
        <v>老系统未立项的项目</v>
      </c>
    </row>
    <row r="246" spans="7:31">
      <c r="G246" s="3">
        <v>1</v>
      </c>
      <c r="H246" s="3">
        <v>54</v>
      </c>
      <c r="K246" t="s">
        <v>31</v>
      </c>
      <c r="L246" t="s">
        <v>626</v>
      </c>
      <c r="M246" t="s">
        <v>31</v>
      </c>
      <c r="N246" t="s">
        <v>626</v>
      </c>
      <c r="P246">
        <v>1</v>
      </c>
      <c r="T246" s="5"/>
      <c r="U246" t="s">
        <v>320</v>
      </c>
      <c r="V246" t="s">
        <v>626</v>
      </c>
      <c r="Z246" t="s">
        <v>627</v>
      </c>
      <c r="AD246" t="str">
        <f>IF(AC246="","P20220620-000603",_xlfn.XLOOKUP(AC246,[1]项目立项列表2022062016171165!$Z:$Z,[1]项目立项列表2022062016171165!$N:$N))</f>
        <v>P20220620-000603</v>
      </c>
      <c r="AE246" t="str">
        <f>IF(AC246="","老系统未立项的项目",_xlfn.XLOOKUP(AC246,[1]项目立项列表2022062016171165!$Z:$Z,[1]项目立项列表2022062016171165!$O:$O))</f>
        <v>老系统未立项的项目</v>
      </c>
    </row>
    <row r="247" spans="7:31">
      <c r="G247" s="3">
        <v>1</v>
      </c>
      <c r="H247" s="3">
        <v>54</v>
      </c>
      <c r="K247" t="s">
        <v>31</v>
      </c>
      <c r="L247" t="s">
        <v>628</v>
      </c>
      <c r="M247" t="s">
        <v>31</v>
      </c>
      <c r="N247" t="s">
        <v>628</v>
      </c>
      <c r="P247">
        <v>1</v>
      </c>
      <c r="T247" s="5"/>
      <c r="U247" t="s">
        <v>594</v>
      </c>
      <c r="V247" t="s">
        <v>628</v>
      </c>
      <c r="Z247" t="s">
        <v>629</v>
      </c>
      <c r="AD247" t="str">
        <f>IF(AC247="","P20220620-000603",_xlfn.XLOOKUP(AC247,[1]项目立项列表2022062016171165!$Z:$Z,[1]项目立项列表2022062016171165!$N:$N))</f>
        <v>P20220620-000603</v>
      </c>
      <c r="AE247" t="str">
        <f>IF(AC247="","老系统未立项的项目",_xlfn.XLOOKUP(AC247,[1]项目立项列表2022062016171165!$Z:$Z,[1]项目立项列表2022062016171165!$O:$O))</f>
        <v>老系统未立项的项目</v>
      </c>
    </row>
    <row r="248" spans="7:31">
      <c r="G248" s="3">
        <v>1</v>
      </c>
      <c r="H248" s="3">
        <v>54</v>
      </c>
      <c r="K248" t="s">
        <v>31</v>
      </c>
      <c r="L248" t="s">
        <v>630</v>
      </c>
      <c r="M248" t="s">
        <v>31</v>
      </c>
      <c r="N248" t="s">
        <v>630</v>
      </c>
      <c r="P248">
        <v>1</v>
      </c>
      <c r="T248" s="5"/>
      <c r="U248" t="s">
        <v>631</v>
      </c>
      <c r="V248" t="s">
        <v>630</v>
      </c>
      <c r="W248" s="1" t="s">
        <v>632</v>
      </c>
      <c r="Z248" t="s">
        <v>633</v>
      </c>
      <c r="AD248" t="str">
        <f>IF(AC248="","P20220620-000603",_xlfn.XLOOKUP(AC248,[1]项目立项列表2022062016171165!$Z:$Z,[1]项目立项列表2022062016171165!$N:$N))</f>
        <v>P20220620-000603</v>
      </c>
      <c r="AE248" t="str">
        <f>IF(AC248="","老系统未立项的项目",_xlfn.XLOOKUP(AC248,[1]项目立项列表2022062016171165!$Z:$Z,[1]项目立项列表2022062016171165!$O:$O))</f>
        <v>老系统未立项的项目</v>
      </c>
    </row>
    <row r="249" spans="7:31">
      <c r="G249" s="3">
        <v>1</v>
      </c>
      <c r="H249" s="3">
        <v>54</v>
      </c>
      <c r="K249" t="s">
        <v>31</v>
      </c>
      <c r="L249" t="s">
        <v>630</v>
      </c>
      <c r="M249" t="s">
        <v>31</v>
      </c>
      <c r="N249" t="s">
        <v>630</v>
      </c>
      <c r="P249">
        <v>1</v>
      </c>
      <c r="T249" s="5"/>
      <c r="U249" t="s">
        <v>254</v>
      </c>
      <c r="V249" t="s">
        <v>630</v>
      </c>
      <c r="W249" s="1" t="s">
        <v>634</v>
      </c>
      <c r="Z249" t="s">
        <v>635</v>
      </c>
      <c r="AD249" t="str">
        <f>IF(AC249="","P20220620-000603",_xlfn.XLOOKUP(AC249,[1]项目立项列表2022062016171165!$Z:$Z,[1]项目立项列表2022062016171165!$N:$N))</f>
        <v>P20220620-000603</v>
      </c>
      <c r="AE249" t="str">
        <f>IF(AC249="","老系统未立项的项目",_xlfn.XLOOKUP(AC249,[1]项目立项列表2022062016171165!$Z:$Z,[1]项目立项列表2022062016171165!$O:$O))</f>
        <v>老系统未立项的项目</v>
      </c>
    </row>
    <row r="250" spans="7:31">
      <c r="G250" s="3">
        <v>1</v>
      </c>
      <c r="H250" s="3">
        <v>54</v>
      </c>
      <c r="K250" t="s">
        <v>31</v>
      </c>
      <c r="L250" t="s">
        <v>636</v>
      </c>
      <c r="M250" t="s">
        <v>31</v>
      </c>
      <c r="N250" t="s">
        <v>636</v>
      </c>
      <c r="P250">
        <v>1</v>
      </c>
      <c r="T250" s="5"/>
      <c r="U250" t="s">
        <v>320</v>
      </c>
      <c r="V250" t="s">
        <v>636</v>
      </c>
      <c r="W250" s="1" t="s">
        <v>637</v>
      </c>
      <c r="Z250" t="s">
        <v>638</v>
      </c>
      <c r="AD250" t="str">
        <f>IF(AC250="","P20220620-000603",_xlfn.XLOOKUP(AC250,[1]项目立项列表2022062016171165!$Z:$Z,[1]项目立项列表2022062016171165!$N:$N))</f>
        <v>P20220620-000603</v>
      </c>
      <c r="AE250" t="str">
        <f>IF(AC250="","老系统未立项的项目",_xlfn.XLOOKUP(AC250,[1]项目立项列表2022062016171165!$Z:$Z,[1]项目立项列表2022062016171165!$O:$O))</f>
        <v>老系统未立项的项目</v>
      </c>
    </row>
    <row r="251" spans="7:31">
      <c r="G251" s="3">
        <v>1</v>
      </c>
      <c r="H251" s="3">
        <v>54</v>
      </c>
      <c r="K251" t="s">
        <v>31</v>
      </c>
      <c r="L251" t="s">
        <v>639</v>
      </c>
      <c r="M251" t="s">
        <v>31</v>
      </c>
      <c r="N251" t="s">
        <v>639</v>
      </c>
      <c r="P251">
        <v>1</v>
      </c>
      <c r="T251" s="5"/>
      <c r="U251" t="s">
        <v>135</v>
      </c>
      <c r="V251" t="s">
        <v>639</v>
      </c>
      <c r="W251" s="1" t="s">
        <v>640</v>
      </c>
      <c r="Z251" t="s">
        <v>641</v>
      </c>
      <c r="AD251" t="str">
        <f>IF(AC251="","P20220620-000603",_xlfn.XLOOKUP(AC251,[1]项目立项列表2022062016171165!$Z:$Z,[1]项目立项列表2022062016171165!$N:$N))</f>
        <v>P20220620-000603</v>
      </c>
      <c r="AE251" t="str">
        <f>IF(AC251="","老系统未立项的项目",_xlfn.XLOOKUP(AC251,[1]项目立项列表2022062016171165!$Z:$Z,[1]项目立项列表2022062016171165!$O:$O))</f>
        <v>老系统未立项的项目</v>
      </c>
    </row>
    <row r="252" spans="7:31">
      <c r="G252" s="3">
        <v>1</v>
      </c>
      <c r="H252" s="3">
        <v>54</v>
      </c>
      <c r="K252" t="s">
        <v>31</v>
      </c>
      <c r="L252" t="s">
        <v>642</v>
      </c>
      <c r="M252" t="s">
        <v>31</v>
      </c>
      <c r="N252" t="s">
        <v>642</v>
      </c>
      <c r="P252">
        <v>1</v>
      </c>
      <c r="T252" s="5"/>
      <c r="U252" t="s">
        <v>62</v>
      </c>
      <c r="V252" t="s">
        <v>642</v>
      </c>
      <c r="W252" s="1" t="s">
        <v>643</v>
      </c>
      <c r="Z252" t="s">
        <v>644</v>
      </c>
      <c r="AD252" t="str">
        <f>IF(AC252="","P20220620-000603",_xlfn.XLOOKUP(AC252,[1]项目立项列表2022062016171165!$Z:$Z,[1]项目立项列表2022062016171165!$N:$N))</f>
        <v>P20220620-000603</v>
      </c>
      <c r="AE252" t="str">
        <f>IF(AC252="","老系统未立项的项目",_xlfn.XLOOKUP(AC252,[1]项目立项列表2022062016171165!$Z:$Z,[1]项目立项列表2022062016171165!$O:$O))</f>
        <v>老系统未立项的项目</v>
      </c>
    </row>
    <row r="253" ht="28.8" spans="7:31">
      <c r="G253" s="3">
        <v>1</v>
      </c>
      <c r="H253" s="3">
        <v>54</v>
      </c>
      <c r="K253" t="s">
        <v>31</v>
      </c>
      <c r="L253" t="s">
        <v>645</v>
      </c>
      <c r="M253" t="s">
        <v>31</v>
      </c>
      <c r="N253" t="s">
        <v>645</v>
      </c>
      <c r="P253">
        <v>1</v>
      </c>
      <c r="T253" s="5"/>
      <c r="U253" t="s">
        <v>320</v>
      </c>
      <c r="V253" t="s">
        <v>645</v>
      </c>
      <c r="W253" s="1" t="s">
        <v>646</v>
      </c>
      <c r="Z253" t="s">
        <v>647</v>
      </c>
      <c r="AD253" t="str">
        <f>IF(AC253="","P20220620-000603",_xlfn.XLOOKUP(AC253,[1]项目立项列表2022062016171165!$Z:$Z,[1]项目立项列表2022062016171165!$N:$N))</f>
        <v>P20220620-000603</v>
      </c>
      <c r="AE253" t="str">
        <f>IF(AC253="","老系统未立项的项目",_xlfn.XLOOKUP(AC253,[1]项目立项列表2022062016171165!$Z:$Z,[1]项目立项列表2022062016171165!$O:$O))</f>
        <v>老系统未立项的项目</v>
      </c>
    </row>
    <row r="254" spans="7:31">
      <c r="G254" s="3">
        <v>1</v>
      </c>
      <c r="H254" s="3">
        <v>54</v>
      </c>
      <c r="K254" t="s">
        <v>31</v>
      </c>
      <c r="L254" t="s">
        <v>648</v>
      </c>
      <c r="M254" t="s">
        <v>31</v>
      </c>
      <c r="N254" t="s">
        <v>648</v>
      </c>
      <c r="P254">
        <v>0</v>
      </c>
      <c r="T254" s="5"/>
      <c r="U254" t="s">
        <v>304</v>
      </c>
      <c r="V254" t="s">
        <v>648</v>
      </c>
      <c r="Z254" t="s">
        <v>649</v>
      </c>
      <c r="AD254" t="str">
        <f>IF(AC254="","P20220620-000603",_xlfn.XLOOKUP(AC254,[1]项目立项列表2022062016171165!$Z:$Z,[1]项目立项列表2022062016171165!$N:$N))</f>
        <v>P20220620-000603</v>
      </c>
      <c r="AE254" t="str">
        <f>IF(AC254="","老系统未立项的项目",_xlfn.XLOOKUP(AC254,[1]项目立项列表2022062016171165!$Z:$Z,[1]项目立项列表2022062016171165!$O:$O))</f>
        <v>老系统未立项的项目</v>
      </c>
    </row>
    <row r="255" spans="7:31">
      <c r="G255" s="3">
        <v>1</v>
      </c>
      <c r="H255" s="3">
        <v>54</v>
      </c>
      <c r="K255" t="s">
        <v>31</v>
      </c>
      <c r="L255" t="s">
        <v>648</v>
      </c>
      <c r="M255" t="s">
        <v>31</v>
      </c>
      <c r="N255" t="s">
        <v>648</v>
      </c>
      <c r="P255">
        <v>1</v>
      </c>
      <c r="T255" s="5"/>
      <c r="U255" t="s">
        <v>320</v>
      </c>
      <c r="V255" t="s">
        <v>648</v>
      </c>
      <c r="W255" s="1" t="s">
        <v>650</v>
      </c>
      <c r="Z255" t="s">
        <v>651</v>
      </c>
      <c r="AD255" t="str">
        <f>IF(AC255="","P20220620-000603",_xlfn.XLOOKUP(AC255,[1]项目立项列表2022062016171165!$Z:$Z,[1]项目立项列表2022062016171165!$N:$N))</f>
        <v>P20220620-000603</v>
      </c>
      <c r="AE255" t="str">
        <f>IF(AC255="","老系统未立项的项目",_xlfn.XLOOKUP(AC255,[1]项目立项列表2022062016171165!$Z:$Z,[1]项目立项列表2022062016171165!$O:$O))</f>
        <v>老系统未立项的项目</v>
      </c>
    </row>
    <row r="256" spans="7:31">
      <c r="G256" s="3">
        <v>1</v>
      </c>
      <c r="H256" s="3">
        <v>54</v>
      </c>
      <c r="K256" t="s">
        <v>31</v>
      </c>
      <c r="L256" t="s">
        <v>648</v>
      </c>
      <c r="M256" t="s">
        <v>31</v>
      </c>
      <c r="N256" t="s">
        <v>648</v>
      </c>
      <c r="P256">
        <v>1</v>
      </c>
      <c r="T256" s="5"/>
      <c r="U256" t="s">
        <v>320</v>
      </c>
      <c r="V256" t="s">
        <v>648</v>
      </c>
      <c r="W256" s="1" t="s">
        <v>652</v>
      </c>
      <c r="Z256" t="s">
        <v>653</v>
      </c>
      <c r="AD256" t="str">
        <f>IF(AC256="","P20220620-000603",_xlfn.XLOOKUP(AC256,[1]项目立项列表2022062016171165!$Z:$Z,[1]项目立项列表2022062016171165!$N:$N))</f>
        <v>P20220620-000603</v>
      </c>
      <c r="AE256" t="str">
        <f>IF(AC256="","老系统未立项的项目",_xlfn.XLOOKUP(AC256,[1]项目立项列表2022062016171165!$Z:$Z,[1]项目立项列表2022062016171165!$O:$O))</f>
        <v>老系统未立项的项目</v>
      </c>
    </row>
    <row r="257" spans="7:31">
      <c r="G257" s="3">
        <v>1</v>
      </c>
      <c r="H257" s="3">
        <v>54</v>
      </c>
      <c r="K257" t="s">
        <v>31</v>
      </c>
      <c r="L257" t="s">
        <v>654</v>
      </c>
      <c r="M257" t="s">
        <v>31</v>
      </c>
      <c r="N257" t="s">
        <v>654</v>
      </c>
      <c r="P257">
        <v>1</v>
      </c>
      <c r="T257" s="5"/>
      <c r="U257" t="s">
        <v>320</v>
      </c>
      <c r="V257" t="s">
        <v>654</v>
      </c>
      <c r="W257" s="1" t="s">
        <v>655</v>
      </c>
      <c r="Z257" t="s">
        <v>656</v>
      </c>
      <c r="AD257" t="str">
        <f>IF(AC257="","P20220620-000603",_xlfn.XLOOKUP(AC257,[1]项目立项列表2022062016171165!$Z:$Z,[1]项目立项列表2022062016171165!$N:$N))</f>
        <v>P20220620-000603</v>
      </c>
      <c r="AE257" t="str">
        <f>IF(AC257="","老系统未立项的项目",_xlfn.XLOOKUP(AC257,[1]项目立项列表2022062016171165!$Z:$Z,[1]项目立项列表2022062016171165!$O:$O))</f>
        <v>老系统未立项的项目</v>
      </c>
    </row>
    <row r="258" spans="7:31">
      <c r="G258" s="3">
        <v>1</v>
      </c>
      <c r="H258" s="3">
        <v>54</v>
      </c>
      <c r="K258" t="s">
        <v>31</v>
      </c>
      <c r="L258" t="s">
        <v>657</v>
      </c>
      <c r="M258" t="s">
        <v>31</v>
      </c>
      <c r="N258" t="s">
        <v>657</v>
      </c>
      <c r="P258">
        <v>1</v>
      </c>
      <c r="T258" s="5"/>
      <c r="U258" t="s">
        <v>320</v>
      </c>
      <c r="V258" t="s">
        <v>657</v>
      </c>
      <c r="W258" s="1" t="s">
        <v>658</v>
      </c>
      <c r="Z258" t="s">
        <v>659</v>
      </c>
      <c r="AD258" t="str">
        <f>IF(AC258="","P20220620-000603",_xlfn.XLOOKUP(AC258,[1]项目立项列表2022062016171165!$Z:$Z,[1]项目立项列表2022062016171165!$N:$N))</f>
        <v>P20220620-000603</v>
      </c>
      <c r="AE258" t="str">
        <f>IF(AC258="","老系统未立项的项目",_xlfn.XLOOKUP(AC258,[1]项目立项列表2022062016171165!$Z:$Z,[1]项目立项列表2022062016171165!$O:$O))</f>
        <v>老系统未立项的项目</v>
      </c>
    </row>
    <row r="259" spans="7:31">
      <c r="G259" s="3">
        <v>1</v>
      </c>
      <c r="H259" s="3">
        <v>54</v>
      </c>
      <c r="K259" t="s">
        <v>31</v>
      </c>
      <c r="L259" t="s">
        <v>657</v>
      </c>
      <c r="M259" t="s">
        <v>31</v>
      </c>
      <c r="N259" t="s">
        <v>657</v>
      </c>
      <c r="P259">
        <v>1</v>
      </c>
      <c r="T259" s="5"/>
      <c r="U259" t="s">
        <v>33</v>
      </c>
      <c r="V259" t="s">
        <v>657</v>
      </c>
      <c r="W259" s="1" t="s">
        <v>660</v>
      </c>
      <c r="Z259" t="s">
        <v>661</v>
      </c>
      <c r="AD259" t="str">
        <f>IF(AC259="","P20220620-000603",_xlfn.XLOOKUP(AC259,[1]项目立项列表2022062016171165!$Z:$Z,[1]项目立项列表2022062016171165!$N:$N))</f>
        <v>P20220620-000603</v>
      </c>
      <c r="AE259" t="str">
        <f>IF(AC259="","老系统未立项的项目",_xlfn.XLOOKUP(AC259,[1]项目立项列表2022062016171165!$Z:$Z,[1]项目立项列表2022062016171165!$O:$O))</f>
        <v>老系统未立项的项目</v>
      </c>
    </row>
    <row r="260" spans="7:31">
      <c r="G260" s="3">
        <v>1</v>
      </c>
      <c r="H260" s="3">
        <v>54</v>
      </c>
      <c r="K260" t="s">
        <v>31</v>
      </c>
      <c r="L260" t="s">
        <v>657</v>
      </c>
      <c r="M260" t="s">
        <v>31</v>
      </c>
      <c r="N260" t="s">
        <v>657</v>
      </c>
      <c r="P260">
        <v>1</v>
      </c>
      <c r="T260" s="5"/>
      <c r="U260" t="s">
        <v>320</v>
      </c>
      <c r="V260" t="s">
        <v>657</v>
      </c>
      <c r="W260" s="1" t="s">
        <v>662</v>
      </c>
      <c r="Z260" t="s">
        <v>663</v>
      </c>
      <c r="AD260" t="str">
        <f>IF(AC260="","P20220620-000603",_xlfn.XLOOKUP(AC260,[1]项目立项列表2022062016171165!$Z:$Z,[1]项目立项列表2022062016171165!$N:$N))</f>
        <v>P20220620-000603</v>
      </c>
      <c r="AE260" t="str">
        <f>IF(AC260="","老系统未立项的项目",_xlfn.XLOOKUP(AC260,[1]项目立项列表2022062016171165!$Z:$Z,[1]项目立项列表2022062016171165!$O:$O))</f>
        <v>老系统未立项的项目</v>
      </c>
    </row>
    <row r="261" spans="7:31">
      <c r="G261" s="3">
        <v>1</v>
      </c>
      <c r="H261" s="3">
        <v>54</v>
      </c>
      <c r="K261" t="s">
        <v>31</v>
      </c>
      <c r="L261" t="s">
        <v>664</v>
      </c>
      <c r="M261" t="s">
        <v>31</v>
      </c>
      <c r="N261" t="s">
        <v>664</v>
      </c>
      <c r="P261">
        <v>1</v>
      </c>
      <c r="T261" s="5"/>
      <c r="U261" t="s">
        <v>33</v>
      </c>
      <c r="V261" t="s">
        <v>664</v>
      </c>
      <c r="W261" s="1" t="s">
        <v>665</v>
      </c>
      <c r="Z261" t="s">
        <v>666</v>
      </c>
      <c r="AD261" t="str">
        <f>IF(AC261="","P20220620-000603",_xlfn.XLOOKUP(AC261,[1]项目立项列表2022062016171165!$Z:$Z,[1]项目立项列表2022062016171165!$N:$N))</f>
        <v>P20220620-000603</v>
      </c>
      <c r="AE261" t="str">
        <f>IF(AC261="","老系统未立项的项目",_xlfn.XLOOKUP(AC261,[1]项目立项列表2022062016171165!$Z:$Z,[1]项目立项列表2022062016171165!$O:$O))</f>
        <v>老系统未立项的项目</v>
      </c>
    </row>
    <row r="262" spans="7:31">
      <c r="G262" s="3">
        <v>1</v>
      </c>
      <c r="H262" s="3">
        <v>54</v>
      </c>
      <c r="K262" t="s">
        <v>31</v>
      </c>
      <c r="L262" t="s">
        <v>664</v>
      </c>
      <c r="M262" t="s">
        <v>31</v>
      </c>
      <c r="N262" t="s">
        <v>664</v>
      </c>
      <c r="P262">
        <v>1</v>
      </c>
      <c r="T262" s="5"/>
      <c r="U262" t="s">
        <v>667</v>
      </c>
      <c r="V262" t="s">
        <v>664</v>
      </c>
      <c r="W262" s="1" t="s">
        <v>668</v>
      </c>
      <c r="Z262" t="s">
        <v>669</v>
      </c>
      <c r="AD262" t="str">
        <f>IF(AC262="","P20220620-000603",_xlfn.XLOOKUP(AC262,[1]项目立项列表2022062016171165!$Z:$Z,[1]项目立项列表2022062016171165!$N:$N))</f>
        <v>P20220620-000603</v>
      </c>
      <c r="AE262" t="str">
        <f>IF(AC262="","老系统未立项的项目",_xlfn.XLOOKUP(AC262,[1]项目立项列表2022062016171165!$Z:$Z,[1]项目立项列表2022062016171165!$O:$O))</f>
        <v>老系统未立项的项目</v>
      </c>
    </row>
    <row r="263" spans="7:31">
      <c r="G263" s="3">
        <v>1</v>
      </c>
      <c r="H263" s="3">
        <v>54</v>
      </c>
      <c r="K263" t="s">
        <v>31</v>
      </c>
      <c r="L263" t="s">
        <v>664</v>
      </c>
      <c r="M263" t="s">
        <v>31</v>
      </c>
      <c r="N263" t="s">
        <v>664</v>
      </c>
      <c r="P263">
        <v>1</v>
      </c>
      <c r="T263" s="5"/>
      <c r="U263" t="s">
        <v>75</v>
      </c>
      <c r="V263" t="s">
        <v>664</v>
      </c>
      <c r="W263" s="1" t="s">
        <v>670</v>
      </c>
      <c r="Z263" t="s">
        <v>671</v>
      </c>
      <c r="AD263" t="str">
        <f>IF(AC263="","P20220620-000603",_xlfn.XLOOKUP(AC263,[1]项目立项列表2022062016171165!$Z:$Z,[1]项目立项列表2022062016171165!$N:$N))</f>
        <v>P20220620-000603</v>
      </c>
      <c r="AE263" t="str">
        <f>IF(AC263="","老系统未立项的项目",_xlfn.XLOOKUP(AC263,[1]项目立项列表2022062016171165!$Z:$Z,[1]项目立项列表2022062016171165!$O:$O))</f>
        <v>老系统未立项的项目</v>
      </c>
    </row>
    <row r="264" spans="7:31">
      <c r="G264" s="3">
        <v>1</v>
      </c>
      <c r="H264" s="3">
        <v>54</v>
      </c>
      <c r="K264" t="s">
        <v>31</v>
      </c>
      <c r="L264" t="s">
        <v>672</v>
      </c>
      <c r="M264" t="s">
        <v>31</v>
      </c>
      <c r="N264" t="s">
        <v>672</v>
      </c>
      <c r="P264">
        <v>0</v>
      </c>
      <c r="T264" s="5"/>
      <c r="U264" t="s">
        <v>320</v>
      </c>
      <c r="V264" t="s">
        <v>672</v>
      </c>
      <c r="W264" s="1" t="s">
        <v>673</v>
      </c>
      <c r="Z264" t="s">
        <v>674</v>
      </c>
      <c r="AD264" t="str">
        <f>IF(AC264="","P20220620-000603",_xlfn.XLOOKUP(AC264,[1]项目立项列表2022062016171165!$Z:$Z,[1]项目立项列表2022062016171165!$N:$N))</f>
        <v>P20220620-000603</v>
      </c>
      <c r="AE264" t="str">
        <f>IF(AC264="","老系统未立项的项目",_xlfn.XLOOKUP(AC264,[1]项目立项列表2022062016171165!$Z:$Z,[1]项目立项列表2022062016171165!$O:$O))</f>
        <v>老系统未立项的项目</v>
      </c>
    </row>
    <row r="265" spans="7:31">
      <c r="G265" s="3">
        <v>1</v>
      </c>
      <c r="H265" s="3">
        <v>54</v>
      </c>
      <c r="K265" t="s">
        <v>31</v>
      </c>
      <c r="L265" t="s">
        <v>672</v>
      </c>
      <c r="M265" t="s">
        <v>31</v>
      </c>
      <c r="N265" t="s">
        <v>672</v>
      </c>
      <c r="P265">
        <v>1</v>
      </c>
      <c r="T265" s="5"/>
      <c r="U265" t="s">
        <v>320</v>
      </c>
      <c r="V265" t="s">
        <v>672</v>
      </c>
      <c r="W265" s="1" t="s">
        <v>675</v>
      </c>
      <c r="Z265" t="s">
        <v>676</v>
      </c>
      <c r="AD265" t="str">
        <f>IF(AC265="","P20220620-000603",_xlfn.XLOOKUP(AC265,[1]项目立项列表2022062016171165!$Z:$Z,[1]项目立项列表2022062016171165!$N:$N))</f>
        <v>P20220620-000603</v>
      </c>
      <c r="AE265" t="str">
        <f>IF(AC265="","老系统未立项的项目",_xlfn.XLOOKUP(AC265,[1]项目立项列表2022062016171165!$Z:$Z,[1]项目立项列表2022062016171165!$O:$O))</f>
        <v>老系统未立项的项目</v>
      </c>
    </row>
    <row r="266" spans="7:31">
      <c r="G266" s="3">
        <v>1</v>
      </c>
      <c r="H266" s="3">
        <v>54</v>
      </c>
      <c r="K266" t="s">
        <v>31</v>
      </c>
      <c r="L266" t="s">
        <v>672</v>
      </c>
      <c r="M266" t="s">
        <v>31</v>
      </c>
      <c r="N266" t="s">
        <v>672</v>
      </c>
      <c r="P266">
        <v>1</v>
      </c>
      <c r="T266" s="5"/>
      <c r="U266" t="s">
        <v>594</v>
      </c>
      <c r="V266" t="s">
        <v>672</v>
      </c>
      <c r="W266" s="1" t="s">
        <v>677</v>
      </c>
      <c r="Z266" t="s">
        <v>678</v>
      </c>
      <c r="AD266" t="str">
        <f>IF(AC266="","P20220620-000603",_xlfn.XLOOKUP(AC266,[1]项目立项列表2022062016171165!$Z:$Z,[1]项目立项列表2022062016171165!$N:$N))</f>
        <v>P20220620-000603</v>
      </c>
      <c r="AE266" t="str">
        <f>IF(AC266="","老系统未立项的项目",_xlfn.XLOOKUP(AC266,[1]项目立项列表2022062016171165!$Z:$Z,[1]项目立项列表2022062016171165!$O:$O))</f>
        <v>老系统未立项的项目</v>
      </c>
    </row>
    <row r="267" spans="7:31">
      <c r="G267" s="3">
        <v>1</v>
      </c>
      <c r="H267" s="3">
        <v>54</v>
      </c>
      <c r="K267" t="s">
        <v>31</v>
      </c>
      <c r="L267" t="s">
        <v>679</v>
      </c>
      <c r="M267" t="s">
        <v>31</v>
      </c>
      <c r="N267" t="s">
        <v>679</v>
      </c>
      <c r="P267">
        <v>1</v>
      </c>
      <c r="T267" s="5"/>
      <c r="U267" t="s">
        <v>320</v>
      </c>
      <c r="V267" t="s">
        <v>679</v>
      </c>
      <c r="W267" s="1" t="s">
        <v>680</v>
      </c>
      <c r="Z267" t="s">
        <v>681</v>
      </c>
      <c r="AD267" t="str">
        <f>IF(AC267="","P20220620-000603",_xlfn.XLOOKUP(AC267,[1]项目立项列表2022062016171165!$Z:$Z,[1]项目立项列表2022062016171165!$N:$N))</f>
        <v>P20220620-000603</v>
      </c>
      <c r="AE267" t="str">
        <f>IF(AC267="","老系统未立项的项目",_xlfn.XLOOKUP(AC267,[1]项目立项列表2022062016171165!$Z:$Z,[1]项目立项列表2022062016171165!$O:$O))</f>
        <v>老系统未立项的项目</v>
      </c>
    </row>
    <row r="268" spans="7:31">
      <c r="G268" s="3">
        <v>1</v>
      </c>
      <c r="H268" s="3">
        <v>54</v>
      </c>
      <c r="K268" t="s">
        <v>31</v>
      </c>
      <c r="L268" t="s">
        <v>682</v>
      </c>
      <c r="M268" t="s">
        <v>31</v>
      </c>
      <c r="N268" t="s">
        <v>682</v>
      </c>
      <c r="P268">
        <v>1</v>
      </c>
      <c r="T268" s="5"/>
      <c r="U268" t="s">
        <v>33</v>
      </c>
      <c r="V268" t="s">
        <v>682</v>
      </c>
      <c r="W268" s="1" t="s">
        <v>683</v>
      </c>
      <c r="Z268" t="s">
        <v>684</v>
      </c>
      <c r="AD268" t="str">
        <f>IF(AC268="","P20220620-000603",_xlfn.XLOOKUP(AC268,[1]项目立项列表2022062016171165!$Z:$Z,[1]项目立项列表2022062016171165!$N:$N))</f>
        <v>P20220620-000603</v>
      </c>
      <c r="AE268" t="str">
        <f>IF(AC268="","老系统未立项的项目",_xlfn.XLOOKUP(AC268,[1]项目立项列表2022062016171165!$Z:$Z,[1]项目立项列表2022062016171165!$O:$O))</f>
        <v>老系统未立项的项目</v>
      </c>
    </row>
    <row r="269" spans="7:31">
      <c r="G269" s="3">
        <v>1</v>
      </c>
      <c r="H269" s="3">
        <v>54</v>
      </c>
      <c r="K269" t="s">
        <v>31</v>
      </c>
      <c r="L269" t="s">
        <v>685</v>
      </c>
      <c r="M269" t="s">
        <v>31</v>
      </c>
      <c r="N269" t="s">
        <v>685</v>
      </c>
      <c r="P269">
        <v>1</v>
      </c>
      <c r="T269" s="5"/>
      <c r="U269" t="s">
        <v>33</v>
      </c>
      <c r="V269" t="s">
        <v>685</v>
      </c>
      <c r="W269" s="1" t="s">
        <v>686</v>
      </c>
      <c r="Z269" t="s">
        <v>687</v>
      </c>
      <c r="AD269" t="str">
        <f>IF(AC269="","P20220620-000603",_xlfn.XLOOKUP(AC269,[1]项目立项列表2022062016171165!$Z:$Z,[1]项目立项列表2022062016171165!$N:$N))</f>
        <v>P20220620-000603</v>
      </c>
      <c r="AE269" t="str">
        <f>IF(AC269="","老系统未立项的项目",_xlfn.XLOOKUP(AC269,[1]项目立项列表2022062016171165!$Z:$Z,[1]项目立项列表2022062016171165!$O:$O))</f>
        <v>老系统未立项的项目</v>
      </c>
    </row>
    <row r="270" spans="7:31">
      <c r="G270" s="3">
        <v>1</v>
      </c>
      <c r="H270" s="3">
        <v>54</v>
      </c>
      <c r="K270" t="s">
        <v>31</v>
      </c>
      <c r="L270" t="s">
        <v>685</v>
      </c>
      <c r="M270" t="s">
        <v>31</v>
      </c>
      <c r="N270" t="s">
        <v>685</v>
      </c>
      <c r="P270">
        <v>1</v>
      </c>
      <c r="T270" s="5"/>
      <c r="U270" t="s">
        <v>33</v>
      </c>
      <c r="V270" t="s">
        <v>685</v>
      </c>
      <c r="W270" s="1" t="s">
        <v>688</v>
      </c>
      <c r="Z270" t="s">
        <v>689</v>
      </c>
      <c r="AD270" t="str">
        <f>IF(AC270="","P20220620-000603",_xlfn.XLOOKUP(AC270,[1]项目立项列表2022062016171165!$Z:$Z,[1]项目立项列表2022062016171165!$N:$N))</f>
        <v>P20220620-000603</v>
      </c>
      <c r="AE270" t="str">
        <f>IF(AC270="","老系统未立项的项目",_xlfn.XLOOKUP(AC270,[1]项目立项列表2022062016171165!$Z:$Z,[1]项目立项列表2022062016171165!$O:$O))</f>
        <v>老系统未立项的项目</v>
      </c>
    </row>
    <row r="271" spans="7:31">
      <c r="G271" s="3">
        <v>1</v>
      </c>
      <c r="H271" s="3">
        <v>54</v>
      </c>
      <c r="K271" t="s">
        <v>31</v>
      </c>
      <c r="L271" t="s">
        <v>690</v>
      </c>
      <c r="M271" t="s">
        <v>31</v>
      </c>
      <c r="N271" t="s">
        <v>690</v>
      </c>
      <c r="P271">
        <v>1</v>
      </c>
      <c r="T271" s="5"/>
      <c r="U271" t="s">
        <v>183</v>
      </c>
      <c r="V271" t="s">
        <v>690</v>
      </c>
      <c r="W271" s="1" t="s">
        <v>691</v>
      </c>
      <c r="Z271" t="s">
        <v>692</v>
      </c>
      <c r="AD271" t="str">
        <f>IF(AC271="","P20220620-000603",_xlfn.XLOOKUP(AC271,[1]项目立项列表2022062016171165!$Z:$Z,[1]项目立项列表2022062016171165!$N:$N))</f>
        <v>P20220620-000603</v>
      </c>
      <c r="AE271" t="str">
        <f>IF(AC271="","老系统未立项的项目",_xlfn.XLOOKUP(AC271,[1]项目立项列表2022062016171165!$Z:$Z,[1]项目立项列表2022062016171165!$O:$O))</f>
        <v>老系统未立项的项目</v>
      </c>
    </row>
    <row r="272" spans="7:31">
      <c r="G272" s="3">
        <v>1</v>
      </c>
      <c r="H272" s="3">
        <v>54</v>
      </c>
      <c r="K272" t="s">
        <v>31</v>
      </c>
      <c r="L272" t="s">
        <v>690</v>
      </c>
      <c r="M272" t="s">
        <v>31</v>
      </c>
      <c r="N272" t="s">
        <v>690</v>
      </c>
      <c r="P272">
        <v>1</v>
      </c>
      <c r="T272" s="5"/>
      <c r="U272" t="s">
        <v>33</v>
      </c>
      <c r="V272" t="s">
        <v>690</v>
      </c>
      <c r="W272" s="1" t="s">
        <v>693</v>
      </c>
      <c r="Z272" t="s">
        <v>694</v>
      </c>
      <c r="AD272" t="str">
        <f>IF(AC272="","P20220620-000603",_xlfn.XLOOKUP(AC272,[1]项目立项列表2022062016171165!$Z:$Z,[1]项目立项列表2022062016171165!$N:$N))</f>
        <v>P20220620-000603</v>
      </c>
      <c r="AE272" t="str">
        <f>IF(AC272="","老系统未立项的项目",_xlfn.XLOOKUP(AC272,[1]项目立项列表2022062016171165!$Z:$Z,[1]项目立项列表2022062016171165!$O:$O))</f>
        <v>老系统未立项的项目</v>
      </c>
    </row>
    <row r="273" spans="7:31">
      <c r="G273" s="3">
        <v>1</v>
      </c>
      <c r="H273" s="3">
        <v>54</v>
      </c>
      <c r="K273" t="s">
        <v>31</v>
      </c>
      <c r="L273" t="s">
        <v>695</v>
      </c>
      <c r="M273" t="s">
        <v>31</v>
      </c>
      <c r="N273" t="s">
        <v>695</v>
      </c>
      <c r="P273">
        <v>1</v>
      </c>
      <c r="T273" s="5"/>
      <c r="U273" t="s">
        <v>33</v>
      </c>
      <c r="V273" t="s">
        <v>695</v>
      </c>
      <c r="W273" s="1" t="s">
        <v>696</v>
      </c>
      <c r="Z273" t="s">
        <v>697</v>
      </c>
      <c r="AD273" t="str">
        <f>IF(AC273="","P20220620-000603",_xlfn.XLOOKUP(AC273,[1]项目立项列表2022062016171165!$Z:$Z,[1]项目立项列表2022062016171165!$N:$N))</f>
        <v>P20220620-000603</v>
      </c>
      <c r="AE273" t="str">
        <f>IF(AC273="","老系统未立项的项目",_xlfn.XLOOKUP(AC273,[1]项目立项列表2022062016171165!$Z:$Z,[1]项目立项列表2022062016171165!$O:$O))</f>
        <v>老系统未立项的项目</v>
      </c>
    </row>
    <row r="274" spans="7:31">
      <c r="G274" s="3">
        <v>1</v>
      </c>
      <c r="H274" s="3">
        <v>54</v>
      </c>
      <c r="K274" t="s">
        <v>31</v>
      </c>
      <c r="L274" t="s">
        <v>698</v>
      </c>
      <c r="M274" t="s">
        <v>31</v>
      </c>
      <c r="N274" t="s">
        <v>698</v>
      </c>
      <c r="P274">
        <v>1</v>
      </c>
      <c r="T274" s="5"/>
      <c r="U274" t="s">
        <v>320</v>
      </c>
      <c r="V274" t="s">
        <v>698</v>
      </c>
      <c r="W274" s="1" t="s">
        <v>699</v>
      </c>
      <c r="Z274" t="s">
        <v>700</v>
      </c>
      <c r="AD274" t="str">
        <f>IF(AC274="","P20220620-000603",_xlfn.XLOOKUP(AC274,[1]项目立项列表2022062016171165!$Z:$Z,[1]项目立项列表2022062016171165!$N:$N))</f>
        <v>P20220620-000603</v>
      </c>
      <c r="AE274" t="str">
        <f>IF(AC274="","老系统未立项的项目",_xlfn.XLOOKUP(AC274,[1]项目立项列表2022062016171165!$Z:$Z,[1]项目立项列表2022062016171165!$O:$O))</f>
        <v>老系统未立项的项目</v>
      </c>
    </row>
    <row r="275" ht="57.6" spans="7:31">
      <c r="G275" s="3">
        <v>1</v>
      </c>
      <c r="H275" s="3">
        <v>54</v>
      </c>
      <c r="K275" t="s">
        <v>31</v>
      </c>
      <c r="L275" t="s">
        <v>701</v>
      </c>
      <c r="M275" t="s">
        <v>31</v>
      </c>
      <c r="N275" t="s">
        <v>701</v>
      </c>
      <c r="P275">
        <v>1</v>
      </c>
      <c r="T275" s="5"/>
      <c r="U275" t="s">
        <v>33</v>
      </c>
      <c r="V275" t="s">
        <v>701</v>
      </c>
      <c r="W275" s="1" t="s">
        <v>702</v>
      </c>
      <c r="Z275" t="s">
        <v>703</v>
      </c>
      <c r="AD275" t="str">
        <f>IF(AC275="","P20220620-000603",_xlfn.XLOOKUP(AC275,[1]项目立项列表2022062016171165!$Z:$Z,[1]项目立项列表2022062016171165!$N:$N))</f>
        <v>P20220620-000603</v>
      </c>
      <c r="AE275" t="str">
        <f>IF(AC275="","老系统未立项的项目",_xlfn.XLOOKUP(AC275,[1]项目立项列表2022062016171165!$Z:$Z,[1]项目立项列表2022062016171165!$O:$O))</f>
        <v>老系统未立项的项目</v>
      </c>
    </row>
    <row r="276" spans="7:31">
      <c r="G276" s="3">
        <v>1</v>
      </c>
      <c r="H276" s="3">
        <v>54</v>
      </c>
      <c r="K276" t="s">
        <v>31</v>
      </c>
      <c r="L276" t="s">
        <v>701</v>
      </c>
      <c r="M276" t="s">
        <v>31</v>
      </c>
      <c r="N276" t="s">
        <v>701</v>
      </c>
      <c r="P276">
        <v>1</v>
      </c>
      <c r="T276" s="5"/>
      <c r="U276" t="s">
        <v>33</v>
      </c>
      <c r="V276" t="s">
        <v>701</v>
      </c>
      <c r="W276" s="1" t="s">
        <v>704</v>
      </c>
      <c r="Z276" t="s">
        <v>705</v>
      </c>
      <c r="AD276" t="str">
        <f>IF(AC276="","P20220620-000603",_xlfn.XLOOKUP(AC276,[1]项目立项列表2022062016171165!$Z:$Z,[1]项目立项列表2022062016171165!$N:$N))</f>
        <v>P20220620-000603</v>
      </c>
      <c r="AE276" t="str">
        <f>IF(AC276="","老系统未立项的项目",_xlfn.XLOOKUP(AC276,[1]项目立项列表2022062016171165!$Z:$Z,[1]项目立项列表2022062016171165!$O:$O))</f>
        <v>老系统未立项的项目</v>
      </c>
    </row>
    <row r="277" spans="7:31">
      <c r="G277" s="3">
        <v>1</v>
      </c>
      <c r="H277" s="3">
        <v>54</v>
      </c>
      <c r="K277" t="s">
        <v>31</v>
      </c>
      <c r="L277" t="s">
        <v>706</v>
      </c>
      <c r="M277" t="s">
        <v>31</v>
      </c>
      <c r="N277" t="s">
        <v>706</v>
      </c>
      <c r="P277">
        <v>1</v>
      </c>
      <c r="T277" s="5"/>
      <c r="U277" t="s">
        <v>320</v>
      </c>
      <c r="V277" t="s">
        <v>706</v>
      </c>
      <c r="Z277" t="s">
        <v>707</v>
      </c>
      <c r="AD277" t="str">
        <f>IF(AC277="","P20220620-000603",_xlfn.XLOOKUP(AC277,[1]项目立项列表2022062016171165!$Z:$Z,[1]项目立项列表2022062016171165!$N:$N))</f>
        <v>P20220620-000603</v>
      </c>
      <c r="AE277" t="str">
        <f>IF(AC277="","老系统未立项的项目",_xlfn.XLOOKUP(AC277,[1]项目立项列表2022062016171165!$Z:$Z,[1]项目立项列表2022062016171165!$O:$O))</f>
        <v>老系统未立项的项目</v>
      </c>
    </row>
    <row r="278" spans="7:31">
      <c r="G278" s="3">
        <v>1</v>
      </c>
      <c r="H278" s="3">
        <v>54</v>
      </c>
      <c r="K278" t="s">
        <v>31</v>
      </c>
      <c r="L278" t="s">
        <v>706</v>
      </c>
      <c r="M278" t="s">
        <v>31</v>
      </c>
      <c r="N278" t="s">
        <v>706</v>
      </c>
      <c r="P278">
        <v>1</v>
      </c>
      <c r="T278" s="5"/>
      <c r="U278" t="s">
        <v>320</v>
      </c>
      <c r="V278" t="s">
        <v>706</v>
      </c>
      <c r="W278" s="1" t="s">
        <v>708</v>
      </c>
      <c r="Z278" t="s">
        <v>709</v>
      </c>
      <c r="AD278" t="str">
        <f>IF(AC278="","P20220620-000603",_xlfn.XLOOKUP(AC278,[1]项目立项列表2022062016171165!$Z:$Z,[1]项目立项列表2022062016171165!$N:$N))</f>
        <v>P20220620-000603</v>
      </c>
      <c r="AE278" t="str">
        <f>IF(AC278="","老系统未立项的项目",_xlfn.XLOOKUP(AC278,[1]项目立项列表2022062016171165!$Z:$Z,[1]项目立项列表2022062016171165!$O:$O))</f>
        <v>老系统未立项的项目</v>
      </c>
    </row>
    <row r="279" spans="7:31">
      <c r="G279" s="3">
        <v>1</v>
      </c>
      <c r="H279" s="3">
        <v>54</v>
      </c>
      <c r="K279" t="s">
        <v>31</v>
      </c>
      <c r="L279" t="s">
        <v>706</v>
      </c>
      <c r="M279" t="s">
        <v>31</v>
      </c>
      <c r="N279" t="s">
        <v>706</v>
      </c>
      <c r="P279">
        <v>1</v>
      </c>
      <c r="T279" s="5"/>
      <c r="U279" t="s">
        <v>495</v>
      </c>
      <c r="V279" t="s">
        <v>706</v>
      </c>
      <c r="W279" s="1" t="s">
        <v>710</v>
      </c>
      <c r="Z279" t="s">
        <v>711</v>
      </c>
      <c r="AD279" t="str">
        <f>IF(AC279="","P20220620-000603",_xlfn.XLOOKUP(AC279,[1]项目立项列表2022062016171165!$Z:$Z,[1]项目立项列表2022062016171165!$N:$N))</f>
        <v>P20220620-000603</v>
      </c>
      <c r="AE279" t="str">
        <f>IF(AC279="","老系统未立项的项目",_xlfn.XLOOKUP(AC279,[1]项目立项列表2022062016171165!$Z:$Z,[1]项目立项列表2022062016171165!$O:$O))</f>
        <v>老系统未立项的项目</v>
      </c>
    </row>
    <row r="280" spans="7:31">
      <c r="G280" s="3">
        <v>1</v>
      </c>
      <c r="H280" s="3">
        <v>54</v>
      </c>
      <c r="K280" t="s">
        <v>31</v>
      </c>
      <c r="L280" t="s">
        <v>712</v>
      </c>
      <c r="M280" t="s">
        <v>31</v>
      </c>
      <c r="N280" t="s">
        <v>712</v>
      </c>
      <c r="P280">
        <v>1</v>
      </c>
      <c r="T280" s="5"/>
      <c r="U280" t="s">
        <v>33</v>
      </c>
      <c r="V280" t="s">
        <v>712</v>
      </c>
      <c r="W280" s="1" t="s">
        <v>713</v>
      </c>
      <c r="Z280" t="s">
        <v>714</v>
      </c>
      <c r="AD280" t="str">
        <f>IF(AC280="","P20220620-000603",_xlfn.XLOOKUP(AC280,[1]项目立项列表2022062016171165!$Z:$Z,[1]项目立项列表2022062016171165!$N:$N))</f>
        <v>P20220620-000603</v>
      </c>
      <c r="AE280" t="str">
        <f>IF(AC280="","老系统未立项的项目",_xlfn.XLOOKUP(AC280,[1]项目立项列表2022062016171165!$Z:$Z,[1]项目立项列表2022062016171165!$O:$O))</f>
        <v>老系统未立项的项目</v>
      </c>
    </row>
    <row r="281" spans="7:31">
      <c r="G281" s="3">
        <v>1</v>
      </c>
      <c r="H281" s="3">
        <v>54</v>
      </c>
      <c r="K281" t="s">
        <v>31</v>
      </c>
      <c r="L281" t="s">
        <v>715</v>
      </c>
      <c r="M281" t="s">
        <v>31</v>
      </c>
      <c r="N281" t="s">
        <v>715</v>
      </c>
      <c r="P281">
        <v>1</v>
      </c>
      <c r="T281" s="5"/>
      <c r="U281" t="s">
        <v>33</v>
      </c>
      <c r="V281" t="s">
        <v>715</v>
      </c>
      <c r="W281" s="1" t="s">
        <v>716</v>
      </c>
      <c r="Z281" t="s">
        <v>717</v>
      </c>
      <c r="AD281" t="str">
        <f>IF(AC281="","P20220620-000603",_xlfn.XLOOKUP(AC281,[1]项目立项列表2022062016171165!$Z:$Z,[1]项目立项列表2022062016171165!$N:$N))</f>
        <v>P20220620-000603</v>
      </c>
      <c r="AE281" t="str">
        <f>IF(AC281="","老系统未立项的项目",_xlfn.XLOOKUP(AC281,[1]项目立项列表2022062016171165!$Z:$Z,[1]项目立项列表2022062016171165!$O:$O))</f>
        <v>老系统未立项的项目</v>
      </c>
    </row>
    <row r="282" spans="7:31">
      <c r="G282" s="3">
        <v>1</v>
      </c>
      <c r="H282" s="3">
        <v>54</v>
      </c>
      <c r="K282" t="s">
        <v>31</v>
      </c>
      <c r="L282" t="s">
        <v>715</v>
      </c>
      <c r="M282" t="s">
        <v>31</v>
      </c>
      <c r="N282" t="s">
        <v>715</v>
      </c>
      <c r="P282">
        <v>1</v>
      </c>
      <c r="T282" s="5"/>
      <c r="U282" t="s">
        <v>718</v>
      </c>
      <c r="V282" t="s">
        <v>715</v>
      </c>
      <c r="W282" s="1" t="s">
        <v>719</v>
      </c>
      <c r="Z282" t="s">
        <v>720</v>
      </c>
      <c r="AD282" t="str">
        <f>IF(AC282="","P20220620-000603",_xlfn.XLOOKUP(AC282,[1]项目立项列表2022062016171165!$Z:$Z,[1]项目立项列表2022062016171165!$N:$N))</f>
        <v>P20220620-000603</v>
      </c>
      <c r="AE282" t="str">
        <f>IF(AC282="","老系统未立项的项目",_xlfn.XLOOKUP(AC282,[1]项目立项列表2022062016171165!$Z:$Z,[1]项目立项列表2022062016171165!$O:$O))</f>
        <v>老系统未立项的项目</v>
      </c>
    </row>
    <row r="283" spans="7:31">
      <c r="G283" s="3">
        <v>1</v>
      </c>
      <c r="H283" s="3">
        <v>54</v>
      </c>
      <c r="K283" t="s">
        <v>31</v>
      </c>
      <c r="L283" t="s">
        <v>715</v>
      </c>
      <c r="M283" t="s">
        <v>31</v>
      </c>
      <c r="N283" t="s">
        <v>715</v>
      </c>
      <c r="P283">
        <v>1</v>
      </c>
      <c r="T283" s="5"/>
      <c r="U283" t="s">
        <v>718</v>
      </c>
      <c r="V283" t="s">
        <v>715</v>
      </c>
      <c r="W283" s="1" t="s">
        <v>721</v>
      </c>
      <c r="Z283" t="s">
        <v>722</v>
      </c>
      <c r="AD283" t="str">
        <f>IF(AC283="","P20220620-000603",_xlfn.XLOOKUP(AC283,[1]项目立项列表2022062016171165!$Z:$Z,[1]项目立项列表2022062016171165!$N:$N))</f>
        <v>P20220620-000603</v>
      </c>
      <c r="AE283" t="str">
        <f>IF(AC283="","老系统未立项的项目",_xlfn.XLOOKUP(AC283,[1]项目立项列表2022062016171165!$Z:$Z,[1]项目立项列表2022062016171165!$O:$O))</f>
        <v>老系统未立项的项目</v>
      </c>
    </row>
    <row r="284" spans="7:31">
      <c r="G284" s="3">
        <v>1</v>
      </c>
      <c r="H284" s="3">
        <v>54</v>
      </c>
      <c r="K284" t="s">
        <v>31</v>
      </c>
      <c r="L284" t="s">
        <v>715</v>
      </c>
      <c r="M284" t="s">
        <v>31</v>
      </c>
      <c r="N284" t="s">
        <v>715</v>
      </c>
      <c r="P284">
        <v>1</v>
      </c>
      <c r="T284" s="5"/>
      <c r="U284" t="s">
        <v>631</v>
      </c>
      <c r="V284" t="s">
        <v>715</v>
      </c>
      <c r="W284" s="1" t="s">
        <v>723</v>
      </c>
      <c r="Z284" t="s">
        <v>724</v>
      </c>
      <c r="AD284" t="str">
        <f>IF(AC284="","P20220620-000603",_xlfn.XLOOKUP(AC284,[1]项目立项列表2022062016171165!$Z:$Z,[1]项目立项列表2022062016171165!$N:$N))</f>
        <v>P20220620-000603</v>
      </c>
      <c r="AE284" t="str">
        <f>IF(AC284="","老系统未立项的项目",_xlfn.XLOOKUP(AC284,[1]项目立项列表2022062016171165!$Z:$Z,[1]项目立项列表2022062016171165!$O:$O))</f>
        <v>老系统未立项的项目</v>
      </c>
    </row>
    <row r="285" spans="7:31">
      <c r="G285" s="3">
        <v>1</v>
      </c>
      <c r="H285" s="3">
        <v>54</v>
      </c>
      <c r="K285" t="s">
        <v>31</v>
      </c>
      <c r="L285" t="s">
        <v>715</v>
      </c>
      <c r="M285" t="s">
        <v>31</v>
      </c>
      <c r="N285" t="s">
        <v>715</v>
      </c>
      <c r="P285">
        <v>1</v>
      </c>
      <c r="T285" s="5"/>
      <c r="U285" t="s">
        <v>33</v>
      </c>
      <c r="V285" t="s">
        <v>715</v>
      </c>
      <c r="W285" s="1" t="s">
        <v>725</v>
      </c>
      <c r="Z285" t="s">
        <v>726</v>
      </c>
      <c r="AD285" t="str">
        <f>IF(AC285="","P20220620-000603",_xlfn.XLOOKUP(AC285,[1]项目立项列表2022062016171165!$Z:$Z,[1]项目立项列表2022062016171165!$N:$N))</f>
        <v>P20220620-000603</v>
      </c>
      <c r="AE285" t="str">
        <f>IF(AC285="","老系统未立项的项目",_xlfn.XLOOKUP(AC285,[1]项目立项列表2022062016171165!$Z:$Z,[1]项目立项列表2022062016171165!$O:$O))</f>
        <v>老系统未立项的项目</v>
      </c>
    </row>
    <row r="286" spans="7:31">
      <c r="G286" s="3">
        <v>1</v>
      </c>
      <c r="H286" s="3">
        <v>54</v>
      </c>
      <c r="K286" t="s">
        <v>31</v>
      </c>
      <c r="L286" t="s">
        <v>715</v>
      </c>
      <c r="M286" t="s">
        <v>31</v>
      </c>
      <c r="N286" t="s">
        <v>715</v>
      </c>
      <c r="P286">
        <v>1</v>
      </c>
      <c r="T286" s="5"/>
      <c r="U286" t="s">
        <v>33</v>
      </c>
      <c r="V286" t="s">
        <v>715</v>
      </c>
      <c r="W286" s="1" t="s">
        <v>727</v>
      </c>
      <c r="Z286" t="s">
        <v>728</v>
      </c>
      <c r="AD286" t="str">
        <f>IF(AC286="","P20220620-000603",_xlfn.XLOOKUP(AC286,[1]项目立项列表2022062016171165!$Z:$Z,[1]项目立项列表2022062016171165!$N:$N))</f>
        <v>P20220620-000603</v>
      </c>
      <c r="AE286" t="str">
        <f>IF(AC286="","老系统未立项的项目",_xlfn.XLOOKUP(AC286,[1]项目立项列表2022062016171165!$Z:$Z,[1]项目立项列表2022062016171165!$O:$O))</f>
        <v>老系统未立项的项目</v>
      </c>
    </row>
    <row r="287" spans="7:31">
      <c r="G287" s="3">
        <v>1</v>
      </c>
      <c r="H287" s="3">
        <v>54</v>
      </c>
      <c r="K287" t="s">
        <v>31</v>
      </c>
      <c r="L287" t="s">
        <v>715</v>
      </c>
      <c r="M287" t="s">
        <v>31</v>
      </c>
      <c r="N287" t="s">
        <v>715</v>
      </c>
      <c r="P287">
        <v>1</v>
      </c>
      <c r="T287" s="5"/>
      <c r="U287" t="s">
        <v>33</v>
      </c>
      <c r="V287" t="s">
        <v>715</v>
      </c>
      <c r="W287" s="1" t="s">
        <v>729</v>
      </c>
      <c r="Z287" t="s">
        <v>730</v>
      </c>
      <c r="AD287" t="str">
        <f>IF(AC287="","P20220620-000603",_xlfn.XLOOKUP(AC287,[1]项目立项列表2022062016171165!$Z:$Z,[1]项目立项列表2022062016171165!$N:$N))</f>
        <v>P20220620-000603</v>
      </c>
      <c r="AE287" t="str">
        <f>IF(AC287="","老系统未立项的项目",_xlfn.XLOOKUP(AC287,[1]项目立项列表2022062016171165!$Z:$Z,[1]项目立项列表2022062016171165!$O:$O))</f>
        <v>老系统未立项的项目</v>
      </c>
    </row>
    <row r="288" spans="7:31">
      <c r="G288" s="3">
        <v>1</v>
      </c>
      <c r="H288" s="3">
        <v>54</v>
      </c>
      <c r="K288" t="s">
        <v>31</v>
      </c>
      <c r="L288" t="s">
        <v>715</v>
      </c>
      <c r="M288" t="s">
        <v>31</v>
      </c>
      <c r="N288" t="s">
        <v>715</v>
      </c>
      <c r="P288">
        <v>1</v>
      </c>
      <c r="T288" s="5"/>
      <c r="U288" t="s">
        <v>33</v>
      </c>
      <c r="V288" t="s">
        <v>715</v>
      </c>
      <c r="W288" s="1" t="s">
        <v>731</v>
      </c>
      <c r="Z288" t="s">
        <v>732</v>
      </c>
      <c r="AD288" t="str">
        <f>IF(AC288="","P20220620-000603",_xlfn.XLOOKUP(AC288,[1]项目立项列表2022062016171165!$Z:$Z,[1]项目立项列表2022062016171165!$N:$N))</f>
        <v>P20220620-000603</v>
      </c>
      <c r="AE288" t="str">
        <f>IF(AC288="","老系统未立项的项目",_xlfn.XLOOKUP(AC288,[1]项目立项列表2022062016171165!$Z:$Z,[1]项目立项列表2022062016171165!$O:$O))</f>
        <v>老系统未立项的项目</v>
      </c>
    </row>
    <row r="289" spans="7:31">
      <c r="G289" s="3">
        <v>1</v>
      </c>
      <c r="H289" s="3">
        <v>54</v>
      </c>
      <c r="K289" t="s">
        <v>31</v>
      </c>
      <c r="L289" t="s">
        <v>715</v>
      </c>
      <c r="M289" t="s">
        <v>31</v>
      </c>
      <c r="N289" t="s">
        <v>715</v>
      </c>
      <c r="P289">
        <v>1</v>
      </c>
      <c r="T289" s="5"/>
      <c r="U289" t="s">
        <v>33</v>
      </c>
      <c r="V289" t="s">
        <v>715</v>
      </c>
      <c r="W289" s="1" t="s">
        <v>733</v>
      </c>
      <c r="Z289" t="s">
        <v>734</v>
      </c>
      <c r="AD289" t="str">
        <f>IF(AC289="","P20220620-000603",_xlfn.XLOOKUP(AC289,[1]项目立项列表2022062016171165!$Z:$Z,[1]项目立项列表2022062016171165!$N:$N))</f>
        <v>P20220620-000603</v>
      </c>
      <c r="AE289" t="str">
        <f>IF(AC289="","老系统未立项的项目",_xlfn.XLOOKUP(AC289,[1]项目立项列表2022062016171165!$Z:$Z,[1]项目立项列表2022062016171165!$O:$O))</f>
        <v>老系统未立项的项目</v>
      </c>
    </row>
    <row r="290" spans="7:31">
      <c r="G290" s="3">
        <v>1</v>
      </c>
      <c r="H290" s="3">
        <v>54</v>
      </c>
      <c r="K290" t="s">
        <v>31</v>
      </c>
      <c r="L290" t="s">
        <v>735</v>
      </c>
      <c r="M290" t="s">
        <v>31</v>
      </c>
      <c r="N290" t="s">
        <v>735</v>
      </c>
      <c r="P290">
        <v>1</v>
      </c>
      <c r="T290" s="5"/>
      <c r="U290" t="s">
        <v>631</v>
      </c>
      <c r="V290" t="s">
        <v>735</v>
      </c>
      <c r="W290" s="1" t="s">
        <v>662</v>
      </c>
      <c r="Z290" t="s">
        <v>736</v>
      </c>
      <c r="AD290" t="str">
        <f>IF(AC290="","P20220620-000603",_xlfn.XLOOKUP(AC290,[1]项目立项列表2022062016171165!$Z:$Z,[1]项目立项列表2022062016171165!$N:$N))</f>
        <v>P20220620-000603</v>
      </c>
      <c r="AE290" t="str">
        <f>IF(AC290="","老系统未立项的项目",_xlfn.XLOOKUP(AC290,[1]项目立项列表2022062016171165!$Z:$Z,[1]项目立项列表2022062016171165!$O:$O))</f>
        <v>老系统未立项的项目</v>
      </c>
    </row>
    <row r="291" spans="7:31">
      <c r="G291" s="3">
        <v>1</v>
      </c>
      <c r="H291" s="3">
        <v>54</v>
      </c>
      <c r="K291" t="s">
        <v>31</v>
      </c>
      <c r="L291" t="s">
        <v>735</v>
      </c>
      <c r="M291" t="s">
        <v>31</v>
      </c>
      <c r="N291" t="s">
        <v>735</v>
      </c>
      <c r="P291">
        <v>1</v>
      </c>
      <c r="T291" s="5"/>
      <c r="U291" t="s">
        <v>737</v>
      </c>
      <c r="V291" t="s">
        <v>735</v>
      </c>
      <c r="W291" s="1" t="s">
        <v>738</v>
      </c>
      <c r="Z291" t="s">
        <v>739</v>
      </c>
      <c r="AD291" t="str">
        <f>IF(AC291="","P20220620-000603",_xlfn.XLOOKUP(AC291,[1]项目立项列表2022062016171165!$Z:$Z,[1]项目立项列表2022062016171165!$N:$N))</f>
        <v>P20220620-000603</v>
      </c>
      <c r="AE291" t="str">
        <f>IF(AC291="","老系统未立项的项目",_xlfn.XLOOKUP(AC291,[1]项目立项列表2022062016171165!$Z:$Z,[1]项目立项列表2022062016171165!$O:$O))</f>
        <v>老系统未立项的项目</v>
      </c>
    </row>
    <row r="292" spans="7:31">
      <c r="G292" s="3">
        <v>1</v>
      </c>
      <c r="H292" s="3">
        <v>54</v>
      </c>
      <c r="K292" t="s">
        <v>31</v>
      </c>
      <c r="L292" t="s">
        <v>735</v>
      </c>
      <c r="M292" t="s">
        <v>31</v>
      </c>
      <c r="N292" t="s">
        <v>735</v>
      </c>
      <c r="P292">
        <v>1</v>
      </c>
      <c r="T292" s="5"/>
      <c r="U292" t="s">
        <v>33</v>
      </c>
      <c r="V292" t="s">
        <v>735</v>
      </c>
      <c r="W292" s="1" t="s">
        <v>740</v>
      </c>
      <c r="Z292" t="s">
        <v>741</v>
      </c>
      <c r="AD292" t="str">
        <f>IF(AC292="","P20220620-000603",_xlfn.XLOOKUP(AC292,[1]项目立项列表2022062016171165!$Z:$Z,[1]项目立项列表2022062016171165!$N:$N))</f>
        <v>P20220620-000603</v>
      </c>
      <c r="AE292" t="str">
        <f>IF(AC292="","老系统未立项的项目",_xlfn.XLOOKUP(AC292,[1]项目立项列表2022062016171165!$Z:$Z,[1]项目立项列表2022062016171165!$O:$O))</f>
        <v>老系统未立项的项目</v>
      </c>
    </row>
    <row r="293" spans="7:31">
      <c r="G293" s="3">
        <v>1</v>
      </c>
      <c r="H293" s="3">
        <v>54</v>
      </c>
      <c r="K293" t="s">
        <v>31</v>
      </c>
      <c r="L293" t="s">
        <v>735</v>
      </c>
      <c r="M293" t="s">
        <v>31</v>
      </c>
      <c r="N293" t="s">
        <v>735</v>
      </c>
      <c r="P293">
        <v>1</v>
      </c>
      <c r="T293" s="5"/>
      <c r="U293" t="s">
        <v>66</v>
      </c>
      <c r="V293" t="s">
        <v>735</v>
      </c>
      <c r="W293" s="1" t="s">
        <v>742</v>
      </c>
      <c r="Z293" t="s">
        <v>743</v>
      </c>
      <c r="AD293" t="str">
        <f>IF(AC293="","P20220620-000603",_xlfn.XLOOKUP(AC293,[1]项目立项列表2022062016171165!$Z:$Z,[1]项目立项列表2022062016171165!$N:$N))</f>
        <v>P20220620-000603</v>
      </c>
      <c r="AE293" t="str">
        <f>IF(AC293="","老系统未立项的项目",_xlfn.XLOOKUP(AC293,[1]项目立项列表2022062016171165!$Z:$Z,[1]项目立项列表2022062016171165!$O:$O))</f>
        <v>老系统未立项的项目</v>
      </c>
    </row>
    <row r="294" spans="7:31">
      <c r="G294" s="3">
        <v>1</v>
      </c>
      <c r="H294" s="3">
        <v>54</v>
      </c>
      <c r="K294" t="s">
        <v>31</v>
      </c>
      <c r="L294" t="s">
        <v>744</v>
      </c>
      <c r="M294" t="s">
        <v>31</v>
      </c>
      <c r="N294" t="s">
        <v>744</v>
      </c>
      <c r="P294">
        <v>1</v>
      </c>
      <c r="T294" s="5"/>
      <c r="U294" t="s">
        <v>745</v>
      </c>
      <c r="V294" t="s">
        <v>744</v>
      </c>
      <c r="W294" s="1" t="s">
        <v>746</v>
      </c>
      <c r="Z294" t="s">
        <v>747</v>
      </c>
      <c r="AD294" t="str">
        <f>IF(AC294="","P20220620-000603",_xlfn.XLOOKUP(AC294,[1]项目立项列表2022062016171165!$Z:$Z,[1]项目立项列表2022062016171165!$N:$N))</f>
        <v>P20220620-000603</v>
      </c>
      <c r="AE294" t="str">
        <f>IF(AC294="","老系统未立项的项目",_xlfn.XLOOKUP(AC294,[1]项目立项列表2022062016171165!$Z:$Z,[1]项目立项列表2022062016171165!$O:$O))</f>
        <v>老系统未立项的项目</v>
      </c>
    </row>
    <row r="295" ht="28.8" spans="7:31">
      <c r="G295" s="3">
        <v>1</v>
      </c>
      <c r="H295" s="3">
        <v>54</v>
      </c>
      <c r="K295" t="s">
        <v>31</v>
      </c>
      <c r="L295" t="s">
        <v>744</v>
      </c>
      <c r="M295" t="s">
        <v>31</v>
      </c>
      <c r="N295" t="s">
        <v>744</v>
      </c>
      <c r="P295">
        <v>1</v>
      </c>
      <c r="T295" s="5"/>
      <c r="U295" t="s">
        <v>320</v>
      </c>
      <c r="V295" t="s">
        <v>744</v>
      </c>
      <c r="W295" s="1" t="s">
        <v>748</v>
      </c>
      <c r="Z295" t="s">
        <v>749</v>
      </c>
      <c r="AD295" t="str">
        <f>IF(AC295="","P20220620-000603",_xlfn.XLOOKUP(AC295,[1]项目立项列表2022062016171165!$Z:$Z,[1]项目立项列表2022062016171165!$N:$N))</f>
        <v>P20220620-000603</v>
      </c>
      <c r="AE295" t="str">
        <f>IF(AC295="","老系统未立项的项目",_xlfn.XLOOKUP(AC295,[1]项目立项列表2022062016171165!$Z:$Z,[1]项目立项列表2022062016171165!$O:$O))</f>
        <v>老系统未立项的项目</v>
      </c>
    </row>
    <row r="296" spans="7:31">
      <c r="G296" s="3">
        <v>1</v>
      </c>
      <c r="H296" s="3">
        <v>54</v>
      </c>
      <c r="K296" t="s">
        <v>31</v>
      </c>
      <c r="L296" t="s">
        <v>750</v>
      </c>
      <c r="M296" t="s">
        <v>31</v>
      </c>
      <c r="N296" t="s">
        <v>750</v>
      </c>
      <c r="P296">
        <v>1</v>
      </c>
      <c r="T296" s="5"/>
      <c r="U296" t="s">
        <v>33</v>
      </c>
      <c r="V296" t="s">
        <v>750</v>
      </c>
      <c r="W296" s="1" t="s">
        <v>751</v>
      </c>
      <c r="Z296" t="s">
        <v>752</v>
      </c>
      <c r="AD296" t="str">
        <f>IF(AC296="","P20220620-000603",_xlfn.XLOOKUP(AC296,[1]项目立项列表2022062016171165!$Z:$Z,[1]项目立项列表2022062016171165!$N:$N))</f>
        <v>P20220620-000603</v>
      </c>
      <c r="AE296" t="str">
        <f>IF(AC296="","老系统未立项的项目",_xlfn.XLOOKUP(AC296,[1]项目立项列表2022062016171165!$Z:$Z,[1]项目立项列表2022062016171165!$O:$O))</f>
        <v>老系统未立项的项目</v>
      </c>
    </row>
    <row r="297" spans="7:31">
      <c r="G297" s="3">
        <v>1</v>
      </c>
      <c r="H297" s="3">
        <v>54</v>
      </c>
      <c r="K297" t="s">
        <v>31</v>
      </c>
      <c r="L297" t="s">
        <v>750</v>
      </c>
      <c r="M297" t="s">
        <v>31</v>
      </c>
      <c r="N297" t="s">
        <v>750</v>
      </c>
      <c r="P297">
        <v>1</v>
      </c>
      <c r="T297" s="5"/>
      <c r="U297" t="s">
        <v>631</v>
      </c>
      <c r="V297" t="s">
        <v>750</v>
      </c>
      <c r="W297" s="1" t="s">
        <v>753</v>
      </c>
      <c r="Z297" t="s">
        <v>754</v>
      </c>
      <c r="AD297" t="str">
        <f>IF(AC297="","P20220620-000603",_xlfn.XLOOKUP(AC297,[1]项目立项列表2022062016171165!$Z:$Z,[1]项目立项列表2022062016171165!$N:$N))</f>
        <v>P20220620-000603</v>
      </c>
      <c r="AE297" t="str">
        <f>IF(AC297="","老系统未立项的项目",_xlfn.XLOOKUP(AC297,[1]项目立项列表2022062016171165!$Z:$Z,[1]项目立项列表2022062016171165!$O:$O))</f>
        <v>老系统未立项的项目</v>
      </c>
    </row>
    <row r="298" spans="7:31">
      <c r="G298" s="3">
        <v>1</v>
      </c>
      <c r="H298" s="3">
        <v>54</v>
      </c>
      <c r="K298" t="s">
        <v>31</v>
      </c>
      <c r="L298" t="s">
        <v>755</v>
      </c>
      <c r="M298" t="s">
        <v>31</v>
      </c>
      <c r="N298" t="s">
        <v>755</v>
      </c>
      <c r="P298">
        <v>1</v>
      </c>
      <c r="T298" s="5"/>
      <c r="U298" t="s">
        <v>33</v>
      </c>
      <c r="V298" t="s">
        <v>755</v>
      </c>
      <c r="W298" s="1" t="s">
        <v>756</v>
      </c>
      <c r="Z298" t="s">
        <v>757</v>
      </c>
      <c r="AD298" t="str">
        <f>IF(AC298="","P20220620-000603",_xlfn.XLOOKUP(AC298,[1]项目立项列表2022062016171165!$Z:$Z,[1]项目立项列表2022062016171165!$N:$N))</f>
        <v>P20220620-000603</v>
      </c>
      <c r="AE298" t="str">
        <f>IF(AC298="","老系统未立项的项目",_xlfn.XLOOKUP(AC298,[1]项目立项列表2022062016171165!$Z:$Z,[1]项目立项列表2022062016171165!$O:$O))</f>
        <v>老系统未立项的项目</v>
      </c>
    </row>
    <row r="299" spans="7:31">
      <c r="G299" s="3">
        <v>1</v>
      </c>
      <c r="H299" s="3">
        <v>54</v>
      </c>
      <c r="K299" t="s">
        <v>31</v>
      </c>
      <c r="L299" t="s">
        <v>755</v>
      </c>
      <c r="M299" t="s">
        <v>31</v>
      </c>
      <c r="N299" t="s">
        <v>755</v>
      </c>
      <c r="P299">
        <v>1</v>
      </c>
      <c r="T299" s="5"/>
      <c r="U299" t="s">
        <v>33</v>
      </c>
      <c r="V299" t="s">
        <v>755</v>
      </c>
      <c r="W299" s="1" t="s">
        <v>758</v>
      </c>
      <c r="Z299" t="s">
        <v>759</v>
      </c>
      <c r="AD299" t="str">
        <f>IF(AC299="","P20220620-000603",_xlfn.XLOOKUP(AC299,[1]项目立项列表2022062016171165!$Z:$Z,[1]项目立项列表2022062016171165!$N:$N))</f>
        <v>P20220620-000603</v>
      </c>
      <c r="AE299" t="str">
        <f>IF(AC299="","老系统未立项的项目",_xlfn.XLOOKUP(AC299,[1]项目立项列表2022062016171165!$Z:$Z,[1]项目立项列表2022062016171165!$O:$O))</f>
        <v>老系统未立项的项目</v>
      </c>
    </row>
    <row r="300" spans="7:31">
      <c r="G300" s="3">
        <v>1</v>
      </c>
      <c r="H300" s="3">
        <v>54</v>
      </c>
      <c r="K300" t="s">
        <v>31</v>
      </c>
      <c r="L300" t="s">
        <v>755</v>
      </c>
      <c r="M300" t="s">
        <v>31</v>
      </c>
      <c r="N300" t="s">
        <v>755</v>
      </c>
      <c r="P300">
        <v>1</v>
      </c>
      <c r="T300" s="5"/>
      <c r="U300" t="s">
        <v>33</v>
      </c>
      <c r="V300" t="s">
        <v>755</v>
      </c>
      <c r="W300" s="1" t="s">
        <v>760</v>
      </c>
      <c r="Z300" t="s">
        <v>761</v>
      </c>
      <c r="AD300" t="str">
        <f>IF(AC300="","P20220620-000603",_xlfn.XLOOKUP(AC300,[1]项目立项列表2022062016171165!$Z:$Z,[1]项目立项列表2022062016171165!$N:$N))</f>
        <v>P20220620-000603</v>
      </c>
      <c r="AE300" t="str">
        <f>IF(AC300="","老系统未立项的项目",_xlfn.XLOOKUP(AC300,[1]项目立项列表2022062016171165!$Z:$Z,[1]项目立项列表2022062016171165!$O:$O))</f>
        <v>老系统未立项的项目</v>
      </c>
    </row>
    <row r="301" spans="7:31">
      <c r="G301" s="3">
        <v>1</v>
      </c>
      <c r="H301" s="3">
        <v>54</v>
      </c>
      <c r="K301" t="s">
        <v>31</v>
      </c>
      <c r="L301" t="s">
        <v>755</v>
      </c>
      <c r="M301" t="s">
        <v>31</v>
      </c>
      <c r="N301" t="s">
        <v>755</v>
      </c>
      <c r="P301">
        <v>1</v>
      </c>
      <c r="T301" s="5"/>
      <c r="U301" t="s">
        <v>33</v>
      </c>
      <c r="V301" t="s">
        <v>755</v>
      </c>
      <c r="W301" s="1" t="s">
        <v>762</v>
      </c>
      <c r="Z301" t="s">
        <v>763</v>
      </c>
      <c r="AD301" t="str">
        <f>IF(AC301="","P20220620-000603",_xlfn.XLOOKUP(AC301,[1]项目立项列表2022062016171165!$Z:$Z,[1]项目立项列表2022062016171165!$N:$N))</f>
        <v>P20220620-000603</v>
      </c>
      <c r="AE301" t="str">
        <f>IF(AC301="","老系统未立项的项目",_xlfn.XLOOKUP(AC301,[1]项目立项列表2022062016171165!$Z:$Z,[1]项目立项列表2022062016171165!$O:$O))</f>
        <v>老系统未立项的项目</v>
      </c>
    </row>
    <row r="302" spans="7:31">
      <c r="G302" s="3">
        <v>1</v>
      </c>
      <c r="H302" s="3">
        <v>54</v>
      </c>
      <c r="K302" t="s">
        <v>31</v>
      </c>
      <c r="L302" t="s">
        <v>755</v>
      </c>
      <c r="M302" t="s">
        <v>31</v>
      </c>
      <c r="N302" t="s">
        <v>755</v>
      </c>
      <c r="P302">
        <v>1</v>
      </c>
      <c r="T302" s="5"/>
      <c r="U302" t="s">
        <v>320</v>
      </c>
      <c r="V302" t="s">
        <v>755</v>
      </c>
      <c r="W302" s="1" t="s">
        <v>764</v>
      </c>
      <c r="Z302" t="s">
        <v>765</v>
      </c>
      <c r="AD302" t="str">
        <f>IF(AC302="","P20220620-000603",_xlfn.XLOOKUP(AC302,[1]项目立项列表2022062016171165!$Z:$Z,[1]项目立项列表2022062016171165!$N:$N))</f>
        <v>P20220620-000603</v>
      </c>
      <c r="AE302" t="str">
        <f>IF(AC302="","老系统未立项的项目",_xlfn.XLOOKUP(AC302,[1]项目立项列表2022062016171165!$Z:$Z,[1]项目立项列表2022062016171165!$O:$O))</f>
        <v>老系统未立项的项目</v>
      </c>
    </row>
    <row r="303" spans="7:31">
      <c r="G303" s="3">
        <v>1</v>
      </c>
      <c r="H303" s="3">
        <v>54</v>
      </c>
      <c r="K303" t="s">
        <v>31</v>
      </c>
      <c r="L303" t="s">
        <v>766</v>
      </c>
      <c r="M303" t="s">
        <v>31</v>
      </c>
      <c r="N303" t="s">
        <v>766</v>
      </c>
      <c r="P303">
        <v>1</v>
      </c>
      <c r="T303" s="5"/>
      <c r="U303" t="s">
        <v>320</v>
      </c>
      <c r="V303" t="s">
        <v>766</v>
      </c>
      <c r="W303" s="1" t="s">
        <v>767</v>
      </c>
      <c r="Z303" t="s">
        <v>768</v>
      </c>
      <c r="AD303" t="str">
        <f>IF(AC303="","P20220620-000603",_xlfn.XLOOKUP(AC303,[1]项目立项列表2022062016171165!$Z:$Z,[1]项目立项列表2022062016171165!$N:$N))</f>
        <v>P20220620-000603</v>
      </c>
      <c r="AE303" t="str">
        <f>IF(AC303="","老系统未立项的项目",_xlfn.XLOOKUP(AC303,[1]项目立项列表2022062016171165!$Z:$Z,[1]项目立项列表2022062016171165!$O:$O))</f>
        <v>老系统未立项的项目</v>
      </c>
    </row>
    <row r="304" spans="7:31">
      <c r="G304" s="3">
        <v>1</v>
      </c>
      <c r="H304" s="3">
        <v>54</v>
      </c>
      <c r="K304" t="s">
        <v>31</v>
      </c>
      <c r="L304" t="s">
        <v>769</v>
      </c>
      <c r="M304" t="s">
        <v>31</v>
      </c>
      <c r="N304" t="s">
        <v>769</v>
      </c>
      <c r="P304">
        <v>1</v>
      </c>
      <c r="T304" s="5"/>
      <c r="U304" t="s">
        <v>183</v>
      </c>
      <c r="V304" t="s">
        <v>769</v>
      </c>
      <c r="W304" s="1" t="s">
        <v>770</v>
      </c>
      <c r="Z304" t="s">
        <v>771</v>
      </c>
      <c r="AD304" t="str">
        <f>IF(AC304="","P20220620-000603",_xlfn.XLOOKUP(AC304,[1]项目立项列表2022062016171165!$Z:$Z,[1]项目立项列表2022062016171165!$N:$N))</f>
        <v>P20220620-000603</v>
      </c>
      <c r="AE304" t="str">
        <f>IF(AC304="","老系统未立项的项目",_xlfn.XLOOKUP(AC304,[1]项目立项列表2022062016171165!$Z:$Z,[1]项目立项列表2022062016171165!$O:$O))</f>
        <v>老系统未立项的项目</v>
      </c>
    </row>
    <row r="305" spans="7:31">
      <c r="G305" s="3">
        <v>1</v>
      </c>
      <c r="H305" s="3">
        <v>54</v>
      </c>
      <c r="K305" t="s">
        <v>31</v>
      </c>
      <c r="L305" t="s">
        <v>772</v>
      </c>
      <c r="M305" t="s">
        <v>31</v>
      </c>
      <c r="N305" t="s">
        <v>772</v>
      </c>
      <c r="P305">
        <v>1</v>
      </c>
      <c r="T305" s="5"/>
      <c r="U305" t="s">
        <v>33</v>
      </c>
      <c r="V305" t="s">
        <v>772</v>
      </c>
      <c r="W305" s="1" t="s">
        <v>773</v>
      </c>
      <c r="Z305" t="s">
        <v>774</v>
      </c>
      <c r="AD305" t="str">
        <f>IF(AC305="","P20220620-000603",_xlfn.XLOOKUP(AC305,[1]项目立项列表2022062016171165!$Z:$Z,[1]项目立项列表2022062016171165!$N:$N))</f>
        <v>P20220620-000603</v>
      </c>
      <c r="AE305" t="str">
        <f>IF(AC305="","老系统未立项的项目",_xlfn.XLOOKUP(AC305,[1]项目立项列表2022062016171165!$Z:$Z,[1]项目立项列表2022062016171165!$O:$O))</f>
        <v>老系统未立项的项目</v>
      </c>
    </row>
    <row r="306" spans="7:31">
      <c r="G306" s="3">
        <v>1</v>
      </c>
      <c r="H306" s="3">
        <v>54</v>
      </c>
      <c r="K306" t="s">
        <v>31</v>
      </c>
      <c r="L306" t="s">
        <v>772</v>
      </c>
      <c r="M306" t="s">
        <v>31</v>
      </c>
      <c r="N306" t="s">
        <v>772</v>
      </c>
      <c r="P306">
        <v>1</v>
      </c>
      <c r="T306" s="5"/>
      <c r="U306" t="s">
        <v>775</v>
      </c>
      <c r="V306" t="s">
        <v>772</v>
      </c>
      <c r="W306" s="1" t="s">
        <v>776</v>
      </c>
      <c r="Z306" t="s">
        <v>777</v>
      </c>
      <c r="AD306" t="str">
        <f>IF(AC306="","P20220620-000603",_xlfn.XLOOKUP(AC306,[1]项目立项列表2022062016171165!$Z:$Z,[1]项目立项列表2022062016171165!$N:$N))</f>
        <v>P20220620-000603</v>
      </c>
      <c r="AE306" t="str">
        <f>IF(AC306="","老系统未立项的项目",_xlfn.XLOOKUP(AC306,[1]项目立项列表2022062016171165!$Z:$Z,[1]项目立项列表2022062016171165!$O:$O))</f>
        <v>老系统未立项的项目</v>
      </c>
    </row>
    <row r="307" spans="7:31">
      <c r="G307" s="3">
        <v>1</v>
      </c>
      <c r="H307" s="3">
        <v>54</v>
      </c>
      <c r="K307" t="s">
        <v>31</v>
      </c>
      <c r="L307" t="s">
        <v>778</v>
      </c>
      <c r="M307" t="s">
        <v>31</v>
      </c>
      <c r="N307" t="s">
        <v>778</v>
      </c>
      <c r="P307">
        <v>1</v>
      </c>
      <c r="T307" s="5"/>
      <c r="U307" t="s">
        <v>320</v>
      </c>
      <c r="V307" t="s">
        <v>778</v>
      </c>
      <c r="W307" s="1" t="s">
        <v>436</v>
      </c>
      <c r="Z307" t="s">
        <v>779</v>
      </c>
      <c r="AD307" t="str">
        <f>IF(AC307="","P20220620-000603",_xlfn.XLOOKUP(AC307,[1]项目立项列表2022062016171165!$Z:$Z,[1]项目立项列表2022062016171165!$N:$N))</f>
        <v>P20220620-000603</v>
      </c>
      <c r="AE307" t="str">
        <f>IF(AC307="","老系统未立项的项目",_xlfn.XLOOKUP(AC307,[1]项目立项列表2022062016171165!$Z:$Z,[1]项目立项列表2022062016171165!$O:$O))</f>
        <v>老系统未立项的项目</v>
      </c>
    </row>
    <row r="308" spans="7:31">
      <c r="G308" s="3">
        <v>1</v>
      </c>
      <c r="H308" s="3">
        <v>54</v>
      </c>
      <c r="K308" t="s">
        <v>31</v>
      </c>
      <c r="L308" t="s">
        <v>778</v>
      </c>
      <c r="M308" t="s">
        <v>31</v>
      </c>
      <c r="N308" t="s">
        <v>778</v>
      </c>
      <c r="P308">
        <v>1</v>
      </c>
      <c r="T308" s="5"/>
      <c r="U308" t="s">
        <v>33</v>
      </c>
      <c r="V308" t="s">
        <v>778</v>
      </c>
      <c r="W308" s="1" t="s">
        <v>780</v>
      </c>
      <c r="Z308" t="s">
        <v>781</v>
      </c>
      <c r="AD308" t="str">
        <f>IF(AC308="","P20220620-000603",_xlfn.XLOOKUP(AC308,[1]项目立项列表2022062016171165!$Z:$Z,[1]项目立项列表2022062016171165!$N:$N))</f>
        <v>P20220620-000603</v>
      </c>
      <c r="AE308" t="str">
        <f>IF(AC308="","老系统未立项的项目",_xlfn.XLOOKUP(AC308,[1]项目立项列表2022062016171165!$Z:$Z,[1]项目立项列表2022062016171165!$O:$O))</f>
        <v>老系统未立项的项目</v>
      </c>
    </row>
    <row r="309" spans="7:31">
      <c r="G309" s="3">
        <v>1</v>
      </c>
      <c r="H309" s="3">
        <v>54</v>
      </c>
      <c r="K309" t="s">
        <v>31</v>
      </c>
      <c r="L309" t="s">
        <v>782</v>
      </c>
      <c r="M309" t="s">
        <v>31</v>
      </c>
      <c r="N309" t="s">
        <v>782</v>
      </c>
      <c r="P309">
        <v>1</v>
      </c>
      <c r="T309" s="5"/>
      <c r="U309" t="s">
        <v>320</v>
      </c>
      <c r="V309" t="s">
        <v>782</v>
      </c>
      <c r="W309" s="1" t="s">
        <v>783</v>
      </c>
      <c r="Z309" t="s">
        <v>784</v>
      </c>
      <c r="AD309" t="str">
        <f>IF(AC309="","P20220620-000603",_xlfn.XLOOKUP(AC309,[1]项目立项列表2022062016171165!$Z:$Z,[1]项目立项列表2022062016171165!$N:$N))</f>
        <v>P20220620-000603</v>
      </c>
      <c r="AE309" t="str">
        <f>IF(AC309="","老系统未立项的项目",_xlfn.XLOOKUP(AC309,[1]项目立项列表2022062016171165!$Z:$Z,[1]项目立项列表2022062016171165!$O:$O))</f>
        <v>老系统未立项的项目</v>
      </c>
    </row>
    <row r="310" spans="7:31">
      <c r="G310" s="3">
        <v>1</v>
      </c>
      <c r="H310" s="3">
        <v>54</v>
      </c>
      <c r="K310" t="s">
        <v>31</v>
      </c>
      <c r="L310" t="s">
        <v>782</v>
      </c>
      <c r="M310" t="s">
        <v>31</v>
      </c>
      <c r="N310" t="s">
        <v>782</v>
      </c>
      <c r="P310">
        <v>0</v>
      </c>
      <c r="T310" s="5"/>
      <c r="U310" t="s">
        <v>775</v>
      </c>
      <c r="V310" t="s">
        <v>782</v>
      </c>
      <c r="W310" s="1" t="s">
        <v>785</v>
      </c>
      <c r="Z310" t="s">
        <v>786</v>
      </c>
      <c r="AD310" t="str">
        <f>IF(AC310="","P20220620-000603",_xlfn.XLOOKUP(AC310,[1]项目立项列表2022062016171165!$Z:$Z,[1]项目立项列表2022062016171165!$N:$N))</f>
        <v>P20220620-000603</v>
      </c>
      <c r="AE310" t="str">
        <f>IF(AC310="","老系统未立项的项目",_xlfn.XLOOKUP(AC310,[1]项目立项列表2022062016171165!$Z:$Z,[1]项目立项列表2022062016171165!$O:$O))</f>
        <v>老系统未立项的项目</v>
      </c>
    </row>
    <row r="311" spans="7:31">
      <c r="G311" s="3">
        <v>1</v>
      </c>
      <c r="H311" s="3">
        <v>54</v>
      </c>
      <c r="K311" t="s">
        <v>31</v>
      </c>
      <c r="L311" t="s">
        <v>782</v>
      </c>
      <c r="M311" t="s">
        <v>31</v>
      </c>
      <c r="N311" t="s">
        <v>782</v>
      </c>
      <c r="P311">
        <v>1</v>
      </c>
      <c r="T311" s="5"/>
      <c r="U311" t="s">
        <v>33</v>
      </c>
      <c r="V311" t="s">
        <v>782</v>
      </c>
      <c r="W311" s="1" t="s">
        <v>787</v>
      </c>
      <c r="Z311" t="s">
        <v>788</v>
      </c>
      <c r="AD311" t="str">
        <f>IF(AC311="","P20220620-000603",_xlfn.XLOOKUP(AC311,[1]项目立项列表2022062016171165!$Z:$Z,[1]项目立项列表2022062016171165!$N:$N))</f>
        <v>P20220620-000603</v>
      </c>
      <c r="AE311" t="str">
        <f>IF(AC311="","老系统未立项的项目",_xlfn.XLOOKUP(AC311,[1]项目立项列表2022062016171165!$Z:$Z,[1]项目立项列表2022062016171165!$O:$O))</f>
        <v>老系统未立项的项目</v>
      </c>
    </row>
    <row r="312" spans="7:31">
      <c r="G312" s="3">
        <v>1</v>
      </c>
      <c r="H312" s="3">
        <v>54</v>
      </c>
      <c r="K312" t="s">
        <v>31</v>
      </c>
      <c r="L312" t="s">
        <v>789</v>
      </c>
      <c r="M312" t="s">
        <v>31</v>
      </c>
      <c r="N312" t="s">
        <v>789</v>
      </c>
      <c r="P312">
        <v>1</v>
      </c>
      <c r="T312" s="5"/>
      <c r="U312" t="s">
        <v>790</v>
      </c>
      <c r="V312" t="s">
        <v>789</v>
      </c>
      <c r="W312" s="1" t="s">
        <v>791</v>
      </c>
      <c r="Z312" t="s">
        <v>792</v>
      </c>
      <c r="AD312" t="str">
        <f>IF(AC312="","P20220620-000603",_xlfn.XLOOKUP(AC312,[1]项目立项列表2022062016171165!$Z:$Z,[1]项目立项列表2022062016171165!$N:$N))</f>
        <v>P20220620-000603</v>
      </c>
      <c r="AE312" t="str">
        <f>IF(AC312="","老系统未立项的项目",_xlfn.XLOOKUP(AC312,[1]项目立项列表2022062016171165!$Z:$Z,[1]项目立项列表2022062016171165!$O:$O))</f>
        <v>老系统未立项的项目</v>
      </c>
    </row>
    <row r="313" spans="7:31">
      <c r="G313" s="3">
        <v>1</v>
      </c>
      <c r="H313" s="3">
        <v>54</v>
      </c>
      <c r="K313" t="s">
        <v>31</v>
      </c>
      <c r="L313" t="s">
        <v>793</v>
      </c>
      <c r="M313" t="s">
        <v>31</v>
      </c>
      <c r="N313" t="s">
        <v>793</v>
      </c>
      <c r="P313">
        <v>1</v>
      </c>
      <c r="T313" s="5"/>
      <c r="U313" t="s">
        <v>320</v>
      </c>
      <c r="V313" t="s">
        <v>793</v>
      </c>
      <c r="W313" s="1" t="s">
        <v>436</v>
      </c>
      <c r="Z313" t="s">
        <v>794</v>
      </c>
      <c r="AD313" t="str">
        <f>IF(AC313="","P20220620-000603",_xlfn.XLOOKUP(AC313,[1]项目立项列表2022062016171165!$Z:$Z,[1]项目立项列表2022062016171165!$N:$N))</f>
        <v>P20220620-000603</v>
      </c>
      <c r="AE313" t="str">
        <f>IF(AC313="","老系统未立项的项目",_xlfn.XLOOKUP(AC313,[1]项目立项列表2022062016171165!$Z:$Z,[1]项目立项列表2022062016171165!$O:$O))</f>
        <v>老系统未立项的项目</v>
      </c>
    </row>
    <row r="314" spans="7:31">
      <c r="G314" s="3">
        <v>1</v>
      </c>
      <c r="H314" s="3">
        <v>54</v>
      </c>
      <c r="K314" t="s">
        <v>31</v>
      </c>
      <c r="L314" t="s">
        <v>795</v>
      </c>
      <c r="M314" t="s">
        <v>31</v>
      </c>
      <c r="N314" t="s">
        <v>795</v>
      </c>
      <c r="P314">
        <v>1</v>
      </c>
      <c r="T314" s="5"/>
      <c r="U314" t="s">
        <v>135</v>
      </c>
      <c r="V314" t="s">
        <v>795</v>
      </c>
      <c r="W314" s="1" t="s">
        <v>796</v>
      </c>
      <c r="Z314" t="s">
        <v>797</v>
      </c>
      <c r="AD314" t="str">
        <f>IF(AC314="","P20220620-000603",_xlfn.XLOOKUP(AC314,[1]项目立项列表2022062016171165!$Z:$Z,[1]项目立项列表2022062016171165!$N:$N))</f>
        <v>P20220620-000603</v>
      </c>
      <c r="AE314" t="str">
        <f>IF(AC314="","老系统未立项的项目",_xlfn.XLOOKUP(AC314,[1]项目立项列表2022062016171165!$Z:$Z,[1]项目立项列表2022062016171165!$O:$O))</f>
        <v>老系统未立项的项目</v>
      </c>
    </row>
    <row r="315" spans="7:31">
      <c r="G315" s="3">
        <v>1</v>
      </c>
      <c r="H315" s="3">
        <v>54</v>
      </c>
      <c r="K315" t="s">
        <v>31</v>
      </c>
      <c r="L315" t="s">
        <v>798</v>
      </c>
      <c r="M315" t="s">
        <v>31</v>
      </c>
      <c r="N315" t="s">
        <v>798</v>
      </c>
      <c r="P315">
        <v>1</v>
      </c>
      <c r="T315" s="5"/>
      <c r="U315" t="s">
        <v>320</v>
      </c>
      <c r="V315" t="s">
        <v>798</v>
      </c>
      <c r="W315" s="1" t="s">
        <v>436</v>
      </c>
      <c r="Z315" t="s">
        <v>799</v>
      </c>
      <c r="AD315" t="str">
        <f>IF(AC315="","P20220620-000603",_xlfn.XLOOKUP(AC315,[1]项目立项列表2022062016171165!$Z:$Z,[1]项目立项列表2022062016171165!$N:$N))</f>
        <v>P20220620-000603</v>
      </c>
      <c r="AE315" t="str">
        <f>IF(AC315="","老系统未立项的项目",_xlfn.XLOOKUP(AC315,[1]项目立项列表2022062016171165!$Z:$Z,[1]项目立项列表2022062016171165!$O:$O))</f>
        <v>老系统未立项的项目</v>
      </c>
    </row>
    <row r="316" spans="7:31">
      <c r="G316" s="3">
        <v>1</v>
      </c>
      <c r="H316" s="3">
        <v>54</v>
      </c>
      <c r="K316" t="s">
        <v>31</v>
      </c>
      <c r="L316" t="s">
        <v>800</v>
      </c>
      <c r="M316" t="s">
        <v>31</v>
      </c>
      <c r="N316" t="s">
        <v>800</v>
      </c>
      <c r="P316">
        <v>1</v>
      </c>
      <c r="T316" s="5"/>
      <c r="U316" t="s">
        <v>320</v>
      </c>
      <c r="V316" t="s">
        <v>800</v>
      </c>
      <c r="Z316" t="s">
        <v>801</v>
      </c>
      <c r="AD316" t="str">
        <f>IF(AC316="","P20220620-000603",_xlfn.XLOOKUP(AC316,[1]项目立项列表2022062016171165!$Z:$Z,[1]项目立项列表2022062016171165!$N:$N))</f>
        <v>P20220620-000603</v>
      </c>
      <c r="AE316" t="str">
        <f>IF(AC316="","老系统未立项的项目",_xlfn.XLOOKUP(AC316,[1]项目立项列表2022062016171165!$Z:$Z,[1]项目立项列表2022062016171165!$O:$O))</f>
        <v>老系统未立项的项目</v>
      </c>
    </row>
    <row r="317" spans="7:31">
      <c r="G317" s="3">
        <v>1</v>
      </c>
      <c r="H317" s="3">
        <v>54</v>
      </c>
      <c r="K317" t="s">
        <v>31</v>
      </c>
      <c r="L317" t="s">
        <v>800</v>
      </c>
      <c r="M317" t="s">
        <v>31</v>
      </c>
      <c r="N317" t="s">
        <v>800</v>
      </c>
      <c r="P317">
        <v>1</v>
      </c>
      <c r="T317" s="5"/>
      <c r="U317" t="s">
        <v>326</v>
      </c>
      <c r="V317" t="s">
        <v>800</v>
      </c>
      <c r="Z317" t="s">
        <v>802</v>
      </c>
      <c r="AD317" t="str">
        <f>IF(AC317="","P20220620-000603",_xlfn.XLOOKUP(AC317,[1]项目立项列表2022062016171165!$Z:$Z,[1]项目立项列表2022062016171165!$N:$N))</f>
        <v>P20220620-000603</v>
      </c>
      <c r="AE317" t="str">
        <f>IF(AC317="","老系统未立项的项目",_xlfn.XLOOKUP(AC317,[1]项目立项列表2022062016171165!$Z:$Z,[1]项目立项列表2022062016171165!$O:$O))</f>
        <v>老系统未立项的项目</v>
      </c>
    </row>
    <row r="318" spans="7:31">
      <c r="G318" s="3">
        <v>1</v>
      </c>
      <c r="H318" s="3">
        <v>54</v>
      </c>
      <c r="K318" t="s">
        <v>31</v>
      </c>
      <c r="L318" t="s">
        <v>803</v>
      </c>
      <c r="M318" t="s">
        <v>31</v>
      </c>
      <c r="N318" t="s">
        <v>803</v>
      </c>
      <c r="P318">
        <v>1</v>
      </c>
      <c r="T318" s="5"/>
      <c r="U318" t="s">
        <v>320</v>
      </c>
      <c r="V318" t="s">
        <v>803</v>
      </c>
      <c r="W318" s="1" t="s">
        <v>804</v>
      </c>
      <c r="Z318" t="s">
        <v>805</v>
      </c>
      <c r="AD318" t="str">
        <f>IF(AC318="","P20220620-000603",_xlfn.XLOOKUP(AC318,[1]项目立项列表2022062016171165!$Z:$Z,[1]项目立项列表2022062016171165!$N:$N))</f>
        <v>P20220620-000603</v>
      </c>
      <c r="AE318" t="str">
        <f>IF(AC318="","老系统未立项的项目",_xlfn.XLOOKUP(AC318,[1]项目立项列表2022062016171165!$Z:$Z,[1]项目立项列表2022062016171165!$O:$O))</f>
        <v>老系统未立项的项目</v>
      </c>
    </row>
    <row r="319" spans="7:31">
      <c r="G319" s="3">
        <v>1</v>
      </c>
      <c r="H319" s="3">
        <v>54</v>
      </c>
      <c r="K319" t="s">
        <v>31</v>
      </c>
      <c r="L319" t="s">
        <v>806</v>
      </c>
      <c r="M319" t="s">
        <v>31</v>
      </c>
      <c r="N319" t="s">
        <v>806</v>
      </c>
      <c r="P319">
        <v>1</v>
      </c>
      <c r="T319" s="5"/>
      <c r="U319" t="s">
        <v>807</v>
      </c>
      <c r="V319" t="s">
        <v>806</v>
      </c>
      <c r="W319" s="1" t="s">
        <v>808</v>
      </c>
      <c r="Z319" t="s">
        <v>809</v>
      </c>
      <c r="AD319" t="str">
        <f>IF(AC319="","P20220620-000603",_xlfn.XLOOKUP(AC319,[1]项目立项列表2022062016171165!$Z:$Z,[1]项目立项列表2022062016171165!$N:$N))</f>
        <v>P20220620-000603</v>
      </c>
      <c r="AE319" t="str">
        <f>IF(AC319="","老系统未立项的项目",_xlfn.XLOOKUP(AC319,[1]项目立项列表2022062016171165!$Z:$Z,[1]项目立项列表2022062016171165!$O:$O))</f>
        <v>老系统未立项的项目</v>
      </c>
    </row>
    <row r="320" spans="7:31">
      <c r="G320" s="3">
        <v>1</v>
      </c>
      <c r="H320" s="3">
        <v>54</v>
      </c>
      <c r="K320" t="s">
        <v>31</v>
      </c>
      <c r="L320" t="s">
        <v>810</v>
      </c>
      <c r="M320" t="s">
        <v>31</v>
      </c>
      <c r="N320" t="s">
        <v>810</v>
      </c>
      <c r="P320">
        <v>1</v>
      </c>
      <c r="T320" s="5"/>
      <c r="U320" t="s">
        <v>811</v>
      </c>
      <c r="V320" t="s">
        <v>810</v>
      </c>
      <c r="W320" s="1" t="s">
        <v>812</v>
      </c>
      <c r="Z320" t="s">
        <v>813</v>
      </c>
      <c r="AD320" t="str">
        <f>IF(AC320="","P20220620-000603",_xlfn.XLOOKUP(AC320,[1]项目立项列表2022062016171165!$Z:$Z,[1]项目立项列表2022062016171165!$N:$N))</f>
        <v>P20220620-000603</v>
      </c>
      <c r="AE320" t="str">
        <f>IF(AC320="","老系统未立项的项目",_xlfn.XLOOKUP(AC320,[1]项目立项列表2022062016171165!$Z:$Z,[1]项目立项列表2022062016171165!$O:$O))</f>
        <v>老系统未立项的项目</v>
      </c>
    </row>
    <row r="321" spans="7:31">
      <c r="G321" s="3">
        <v>1</v>
      </c>
      <c r="H321" s="3">
        <v>54</v>
      </c>
      <c r="K321" t="s">
        <v>31</v>
      </c>
      <c r="L321" t="s">
        <v>814</v>
      </c>
      <c r="M321" t="s">
        <v>31</v>
      </c>
      <c r="N321" t="s">
        <v>814</v>
      </c>
      <c r="P321">
        <v>1</v>
      </c>
      <c r="T321" s="5"/>
      <c r="U321" t="s">
        <v>33</v>
      </c>
      <c r="V321" t="s">
        <v>814</v>
      </c>
      <c r="W321" s="1" t="s">
        <v>815</v>
      </c>
      <c r="Z321" t="s">
        <v>816</v>
      </c>
      <c r="AD321" t="str">
        <f>IF(AC321="","P20220620-000603",_xlfn.XLOOKUP(AC321,[1]项目立项列表2022062016171165!$Z:$Z,[1]项目立项列表2022062016171165!$N:$N))</f>
        <v>P20220620-000603</v>
      </c>
      <c r="AE321" t="str">
        <f>IF(AC321="","老系统未立项的项目",_xlfn.XLOOKUP(AC321,[1]项目立项列表2022062016171165!$Z:$Z,[1]项目立项列表2022062016171165!$O:$O))</f>
        <v>老系统未立项的项目</v>
      </c>
    </row>
    <row r="322" spans="7:31">
      <c r="G322" s="3">
        <v>1</v>
      </c>
      <c r="H322" s="3">
        <v>54</v>
      </c>
      <c r="K322" t="s">
        <v>31</v>
      </c>
      <c r="L322" t="s">
        <v>814</v>
      </c>
      <c r="M322" t="s">
        <v>31</v>
      </c>
      <c r="N322" t="s">
        <v>814</v>
      </c>
      <c r="P322">
        <v>1</v>
      </c>
      <c r="T322" s="5"/>
      <c r="U322" t="s">
        <v>326</v>
      </c>
      <c r="V322" t="s">
        <v>814</v>
      </c>
      <c r="W322" s="1" t="s">
        <v>817</v>
      </c>
      <c r="Z322" t="s">
        <v>818</v>
      </c>
      <c r="AD322" t="str">
        <f>IF(AC322="","P20220620-000603",_xlfn.XLOOKUP(AC322,[1]项目立项列表2022062016171165!$Z:$Z,[1]项目立项列表2022062016171165!$N:$N))</f>
        <v>P20220620-000603</v>
      </c>
      <c r="AE322" t="str">
        <f>IF(AC322="","老系统未立项的项目",_xlfn.XLOOKUP(AC322,[1]项目立项列表2022062016171165!$Z:$Z,[1]项目立项列表2022062016171165!$O:$O))</f>
        <v>老系统未立项的项目</v>
      </c>
    </row>
    <row r="323" spans="7:31">
      <c r="G323" s="3">
        <v>1</v>
      </c>
      <c r="H323" s="3">
        <v>54</v>
      </c>
      <c r="K323" t="s">
        <v>31</v>
      </c>
      <c r="L323" t="s">
        <v>819</v>
      </c>
      <c r="M323" t="s">
        <v>31</v>
      </c>
      <c r="N323" t="s">
        <v>819</v>
      </c>
      <c r="P323">
        <v>1</v>
      </c>
      <c r="T323" s="5"/>
      <c r="U323" t="s">
        <v>75</v>
      </c>
      <c r="V323" t="s">
        <v>819</v>
      </c>
      <c r="W323" s="1" t="s">
        <v>820</v>
      </c>
      <c r="Z323" t="s">
        <v>821</v>
      </c>
      <c r="AD323" t="str">
        <f>IF(AC323="","P20220620-000603",_xlfn.XLOOKUP(AC323,[1]项目立项列表2022062016171165!$Z:$Z,[1]项目立项列表2022062016171165!$N:$N))</f>
        <v>P20220620-000603</v>
      </c>
      <c r="AE323" t="str">
        <f>IF(AC323="","老系统未立项的项目",_xlfn.XLOOKUP(AC323,[1]项目立项列表2022062016171165!$Z:$Z,[1]项目立项列表2022062016171165!$O:$O))</f>
        <v>老系统未立项的项目</v>
      </c>
    </row>
    <row r="324" spans="7:31">
      <c r="G324" s="3">
        <v>1</v>
      </c>
      <c r="H324" s="3">
        <v>54</v>
      </c>
      <c r="K324" t="s">
        <v>31</v>
      </c>
      <c r="L324" t="s">
        <v>822</v>
      </c>
      <c r="M324" t="s">
        <v>31</v>
      </c>
      <c r="N324" t="s">
        <v>822</v>
      </c>
      <c r="P324">
        <v>1</v>
      </c>
      <c r="T324" s="5"/>
      <c r="U324" t="s">
        <v>631</v>
      </c>
      <c r="V324" t="s">
        <v>822</v>
      </c>
      <c r="W324" s="1" t="s">
        <v>823</v>
      </c>
      <c r="Z324" t="s">
        <v>824</v>
      </c>
      <c r="AD324" t="str">
        <f>IF(AC324="","P20220620-000603",_xlfn.XLOOKUP(AC324,[1]项目立项列表2022062016171165!$Z:$Z,[1]项目立项列表2022062016171165!$N:$N))</f>
        <v>P20220620-000603</v>
      </c>
      <c r="AE324" t="str">
        <f>IF(AC324="","老系统未立项的项目",_xlfn.XLOOKUP(AC324,[1]项目立项列表2022062016171165!$Z:$Z,[1]项目立项列表2022062016171165!$O:$O))</f>
        <v>老系统未立项的项目</v>
      </c>
    </row>
    <row r="325" spans="7:31">
      <c r="G325" s="3">
        <v>1</v>
      </c>
      <c r="H325" s="3">
        <v>54</v>
      </c>
      <c r="K325" t="s">
        <v>31</v>
      </c>
      <c r="L325" t="s">
        <v>825</v>
      </c>
      <c r="M325" t="s">
        <v>31</v>
      </c>
      <c r="N325" t="s">
        <v>825</v>
      </c>
      <c r="P325">
        <v>0</v>
      </c>
      <c r="T325" s="5"/>
      <c r="U325" t="s">
        <v>807</v>
      </c>
      <c r="V325" t="s">
        <v>825</v>
      </c>
      <c r="W325" s="1" t="s">
        <v>826</v>
      </c>
      <c r="Z325" t="s">
        <v>827</v>
      </c>
      <c r="AD325" t="str">
        <f>IF(AC325="","P20220620-000603",_xlfn.XLOOKUP(AC325,[1]项目立项列表2022062016171165!$Z:$Z,[1]项目立项列表2022062016171165!$N:$N))</f>
        <v>P20220620-000603</v>
      </c>
      <c r="AE325" t="str">
        <f>IF(AC325="","老系统未立项的项目",_xlfn.XLOOKUP(AC325,[1]项目立项列表2022062016171165!$Z:$Z,[1]项目立项列表2022062016171165!$O:$O))</f>
        <v>老系统未立项的项目</v>
      </c>
    </row>
    <row r="326" spans="7:31">
      <c r="G326" s="3">
        <v>1</v>
      </c>
      <c r="H326" s="3">
        <v>54</v>
      </c>
      <c r="K326" t="s">
        <v>31</v>
      </c>
      <c r="L326" t="s">
        <v>828</v>
      </c>
      <c r="M326" t="s">
        <v>31</v>
      </c>
      <c r="N326" t="s">
        <v>828</v>
      </c>
      <c r="P326">
        <v>1</v>
      </c>
      <c r="T326" s="5"/>
      <c r="U326" t="s">
        <v>320</v>
      </c>
      <c r="V326" t="s">
        <v>828</v>
      </c>
      <c r="W326" s="1" t="s">
        <v>436</v>
      </c>
      <c r="Z326" t="s">
        <v>829</v>
      </c>
      <c r="AD326" t="str">
        <f>IF(AC326="","P20220620-000603",_xlfn.XLOOKUP(AC326,[1]项目立项列表2022062016171165!$Z:$Z,[1]项目立项列表2022062016171165!$N:$N))</f>
        <v>P20220620-000603</v>
      </c>
      <c r="AE326" t="str">
        <f>IF(AC326="","老系统未立项的项目",_xlfn.XLOOKUP(AC326,[1]项目立项列表2022062016171165!$Z:$Z,[1]项目立项列表2022062016171165!$O:$O))</f>
        <v>老系统未立项的项目</v>
      </c>
    </row>
    <row r="327" spans="7:31">
      <c r="G327" s="3">
        <v>1</v>
      </c>
      <c r="H327" s="3">
        <v>54</v>
      </c>
      <c r="K327" t="s">
        <v>31</v>
      </c>
      <c r="L327" t="s">
        <v>830</v>
      </c>
      <c r="M327" t="s">
        <v>31</v>
      </c>
      <c r="N327" t="s">
        <v>830</v>
      </c>
      <c r="P327">
        <v>1</v>
      </c>
      <c r="T327" s="5"/>
      <c r="U327" t="s">
        <v>807</v>
      </c>
      <c r="V327" t="s">
        <v>830</v>
      </c>
      <c r="W327" s="1" t="s">
        <v>831</v>
      </c>
      <c r="Z327" t="s">
        <v>832</v>
      </c>
      <c r="AD327" t="str">
        <f>IF(AC327="","P20220620-000603",_xlfn.XLOOKUP(AC327,[1]项目立项列表2022062016171165!$Z:$Z,[1]项目立项列表2022062016171165!$N:$N))</f>
        <v>P20220620-000603</v>
      </c>
      <c r="AE327" t="str">
        <f>IF(AC327="","老系统未立项的项目",_xlfn.XLOOKUP(AC327,[1]项目立项列表2022062016171165!$Z:$Z,[1]项目立项列表2022062016171165!$O:$O))</f>
        <v>老系统未立项的项目</v>
      </c>
    </row>
    <row r="328" spans="7:31">
      <c r="G328" s="3">
        <v>1</v>
      </c>
      <c r="H328" s="3">
        <v>54</v>
      </c>
      <c r="K328" t="s">
        <v>31</v>
      </c>
      <c r="L328" t="s">
        <v>830</v>
      </c>
      <c r="M328" t="s">
        <v>31</v>
      </c>
      <c r="N328" t="s">
        <v>830</v>
      </c>
      <c r="P328">
        <v>1</v>
      </c>
      <c r="T328" s="5"/>
      <c r="U328" t="s">
        <v>807</v>
      </c>
      <c r="V328" t="s">
        <v>830</v>
      </c>
      <c r="W328" s="1" t="s">
        <v>833</v>
      </c>
      <c r="Z328" t="s">
        <v>834</v>
      </c>
      <c r="AD328" t="str">
        <f>IF(AC328="","P20220620-000603",_xlfn.XLOOKUP(AC328,[1]项目立项列表2022062016171165!$Z:$Z,[1]项目立项列表2022062016171165!$N:$N))</f>
        <v>P20220620-000603</v>
      </c>
      <c r="AE328" t="str">
        <f>IF(AC328="","老系统未立项的项目",_xlfn.XLOOKUP(AC328,[1]项目立项列表2022062016171165!$Z:$Z,[1]项目立项列表2022062016171165!$O:$O))</f>
        <v>老系统未立项的项目</v>
      </c>
    </row>
    <row r="329" spans="7:31">
      <c r="G329" s="3">
        <v>1</v>
      </c>
      <c r="H329" s="3">
        <v>54</v>
      </c>
      <c r="K329" t="s">
        <v>31</v>
      </c>
      <c r="L329" t="s">
        <v>830</v>
      </c>
      <c r="M329" t="s">
        <v>31</v>
      </c>
      <c r="N329" t="s">
        <v>830</v>
      </c>
      <c r="P329">
        <v>1</v>
      </c>
      <c r="T329" s="5"/>
      <c r="U329" t="s">
        <v>790</v>
      </c>
      <c r="V329" t="s">
        <v>830</v>
      </c>
      <c r="W329" s="1" t="s">
        <v>835</v>
      </c>
      <c r="Z329" t="s">
        <v>836</v>
      </c>
      <c r="AD329" t="str">
        <f>IF(AC329="","P20220620-000603",_xlfn.XLOOKUP(AC329,[1]项目立项列表2022062016171165!$Z:$Z,[1]项目立项列表2022062016171165!$N:$N))</f>
        <v>P20220620-000603</v>
      </c>
      <c r="AE329" t="str">
        <f>IF(AC329="","老系统未立项的项目",_xlfn.XLOOKUP(AC329,[1]项目立项列表2022062016171165!$Z:$Z,[1]项目立项列表2022062016171165!$O:$O))</f>
        <v>老系统未立项的项目</v>
      </c>
    </row>
    <row r="330" spans="7:31">
      <c r="G330" s="3">
        <v>1</v>
      </c>
      <c r="H330" s="3">
        <v>54</v>
      </c>
      <c r="K330" t="s">
        <v>31</v>
      </c>
      <c r="L330" t="s">
        <v>837</v>
      </c>
      <c r="M330" t="s">
        <v>31</v>
      </c>
      <c r="N330" t="s">
        <v>837</v>
      </c>
      <c r="P330">
        <v>1</v>
      </c>
      <c r="T330" s="5"/>
      <c r="U330" t="s">
        <v>790</v>
      </c>
      <c r="V330" t="s">
        <v>837</v>
      </c>
      <c r="W330" s="1" t="s">
        <v>838</v>
      </c>
      <c r="Z330" t="s">
        <v>839</v>
      </c>
      <c r="AD330" t="str">
        <f>IF(AC330="","P20220620-000603",_xlfn.XLOOKUP(AC330,[1]项目立项列表2022062016171165!$Z:$Z,[1]项目立项列表2022062016171165!$N:$N))</f>
        <v>P20220620-000603</v>
      </c>
      <c r="AE330" t="str">
        <f>IF(AC330="","老系统未立项的项目",_xlfn.XLOOKUP(AC330,[1]项目立项列表2022062016171165!$Z:$Z,[1]项目立项列表2022062016171165!$O:$O))</f>
        <v>老系统未立项的项目</v>
      </c>
    </row>
    <row r="331" spans="7:31">
      <c r="G331" s="3">
        <v>1</v>
      </c>
      <c r="H331" s="3">
        <v>54</v>
      </c>
      <c r="K331" t="s">
        <v>31</v>
      </c>
      <c r="L331" t="s">
        <v>837</v>
      </c>
      <c r="M331" t="s">
        <v>31</v>
      </c>
      <c r="N331" t="s">
        <v>837</v>
      </c>
      <c r="P331">
        <v>1</v>
      </c>
      <c r="T331" s="5"/>
      <c r="U331" t="s">
        <v>790</v>
      </c>
      <c r="V331" t="s">
        <v>837</v>
      </c>
      <c r="W331" s="1" t="s">
        <v>840</v>
      </c>
      <c r="Z331" t="s">
        <v>841</v>
      </c>
      <c r="AD331" t="str">
        <f>IF(AC331="","P20220620-000603",_xlfn.XLOOKUP(AC331,[1]项目立项列表2022062016171165!$Z:$Z,[1]项目立项列表2022062016171165!$N:$N))</f>
        <v>P20220620-000603</v>
      </c>
      <c r="AE331" t="str">
        <f>IF(AC331="","老系统未立项的项目",_xlfn.XLOOKUP(AC331,[1]项目立项列表2022062016171165!$Z:$Z,[1]项目立项列表2022062016171165!$O:$O))</f>
        <v>老系统未立项的项目</v>
      </c>
    </row>
    <row r="332" spans="7:31">
      <c r="G332" s="3">
        <v>1</v>
      </c>
      <c r="H332" s="3">
        <v>54</v>
      </c>
      <c r="K332" t="s">
        <v>31</v>
      </c>
      <c r="L332" t="s">
        <v>842</v>
      </c>
      <c r="M332" t="s">
        <v>31</v>
      </c>
      <c r="N332" t="s">
        <v>842</v>
      </c>
      <c r="P332">
        <v>1</v>
      </c>
      <c r="T332" s="5"/>
      <c r="U332" t="s">
        <v>807</v>
      </c>
      <c r="V332" t="s">
        <v>842</v>
      </c>
      <c r="W332" s="1" t="s">
        <v>843</v>
      </c>
      <c r="Z332" t="s">
        <v>844</v>
      </c>
      <c r="AD332" t="str">
        <f>IF(AC332="","P20220620-000603",_xlfn.XLOOKUP(AC332,[1]项目立项列表2022062016171165!$Z:$Z,[1]项目立项列表2022062016171165!$N:$N))</f>
        <v>P20220620-000603</v>
      </c>
      <c r="AE332" t="str">
        <f>IF(AC332="","老系统未立项的项目",_xlfn.XLOOKUP(AC332,[1]项目立项列表2022062016171165!$Z:$Z,[1]项目立项列表2022062016171165!$O:$O))</f>
        <v>老系统未立项的项目</v>
      </c>
    </row>
    <row r="333" spans="7:31">
      <c r="G333" s="3">
        <v>1</v>
      </c>
      <c r="H333" s="3">
        <v>54</v>
      </c>
      <c r="K333" t="s">
        <v>31</v>
      </c>
      <c r="L333" t="s">
        <v>842</v>
      </c>
      <c r="M333" t="s">
        <v>31</v>
      </c>
      <c r="N333" t="s">
        <v>842</v>
      </c>
      <c r="P333">
        <v>1</v>
      </c>
      <c r="T333" s="5"/>
      <c r="U333" t="s">
        <v>62</v>
      </c>
      <c r="V333" t="s">
        <v>842</v>
      </c>
      <c r="W333" s="1" t="s">
        <v>845</v>
      </c>
      <c r="Z333" t="s">
        <v>846</v>
      </c>
      <c r="AD333" t="str">
        <f>IF(AC333="","P20220620-000603",_xlfn.XLOOKUP(AC333,[1]项目立项列表2022062016171165!$Z:$Z,[1]项目立项列表2022062016171165!$N:$N))</f>
        <v>P20220620-000603</v>
      </c>
      <c r="AE333" t="str">
        <f>IF(AC333="","老系统未立项的项目",_xlfn.XLOOKUP(AC333,[1]项目立项列表2022062016171165!$Z:$Z,[1]项目立项列表2022062016171165!$O:$O))</f>
        <v>老系统未立项的项目</v>
      </c>
    </row>
    <row r="334" spans="7:31">
      <c r="G334" s="3">
        <v>1</v>
      </c>
      <c r="H334" s="3">
        <v>54</v>
      </c>
      <c r="K334" t="s">
        <v>31</v>
      </c>
      <c r="L334" t="s">
        <v>842</v>
      </c>
      <c r="M334" t="s">
        <v>31</v>
      </c>
      <c r="N334" t="s">
        <v>842</v>
      </c>
      <c r="P334">
        <v>1</v>
      </c>
      <c r="T334" s="5"/>
      <c r="U334" t="s">
        <v>847</v>
      </c>
      <c r="V334" t="s">
        <v>842</v>
      </c>
      <c r="W334" s="1" t="s">
        <v>848</v>
      </c>
      <c r="Z334" t="s">
        <v>849</v>
      </c>
      <c r="AD334" t="str">
        <f>IF(AC334="","P20220620-000603",_xlfn.XLOOKUP(AC334,[1]项目立项列表2022062016171165!$Z:$Z,[1]项目立项列表2022062016171165!$N:$N))</f>
        <v>P20220620-000603</v>
      </c>
      <c r="AE334" t="str">
        <f>IF(AC334="","老系统未立项的项目",_xlfn.XLOOKUP(AC334,[1]项目立项列表2022062016171165!$Z:$Z,[1]项目立项列表2022062016171165!$O:$O))</f>
        <v>老系统未立项的项目</v>
      </c>
    </row>
    <row r="335" spans="7:31">
      <c r="G335" s="3">
        <v>1</v>
      </c>
      <c r="H335" s="3">
        <v>54</v>
      </c>
      <c r="K335" t="s">
        <v>31</v>
      </c>
      <c r="L335" t="s">
        <v>850</v>
      </c>
      <c r="M335" t="s">
        <v>31</v>
      </c>
      <c r="N335" t="s">
        <v>850</v>
      </c>
      <c r="P335">
        <v>1</v>
      </c>
      <c r="T335" s="5"/>
      <c r="U335" t="s">
        <v>320</v>
      </c>
      <c r="V335" t="s">
        <v>850</v>
      </c>
      <c r="Z335" t="s">
        <v>851</v>
      </c>
      <c r="AD335" t="str">
        <f>IF(AC335="","P20220620-000603",_xlfn.XLOOKUP(AC335,[1]项目立项列表2022062016171165!$Z:$Z,[1]项目立项列表2022062016171165!$N:$N))</f>
        <v>P20220620-000603</v>
      </c>
      <c r="AE335" t="str">
        <f>IF(AC335="","老系统未立项的项目",_xlfn.XLOOKUP(AC335,[1]项目立项列表2022062016171165!$Z:$Z,[1]项目立项列表2022062016171165!$O:$O))</f>
        <v>老系统未立项的项目</v>
      </c>
    </row>
    <row r="336" spans="7:31">
      <c r="G336" s="3">
        <v>1</v>
      </c>
      <c r="H336" s="3">
        <v>54</v>
      </c>
      <c r="K336" t="s">
        <v>31</v>
      </c>
      <c r="L336" t="s">
        <v>850</v>
      </c>
      <c r="M336" t="s">
        <v>31</v>
      </c>
      <c r="N336" t="s">
        <v>850</v>
      </c>
      <c r="P336">
        <v>1</v>
      </c>
      <c r="T336" s="5"/>
      <c r="U336" t="s">
        <v>631</v>
      </c>
      <c r="V336" t="s">
        <v>850</v>
      </c>
      <c r="W336" s="1" t="s">
        <v>852</v>
      </c>
      <c r="Z336" t="s">
        <v>853</v>
      </c>
      <c r="AD336" t="str">
        <f>IF(AC336="","P20220620-000603",_xlfn.XLOOKUP(AC336,[1]项目立项列表2022062016171165!$Z:$Z,[1]项目立项列表2022062016171165!$N:$N))</f>
        <v>P20220620-000603</v>
      </c>
      <c r="AE336" t="str">
        <f>IF(AC336="","老系统未立项的项目",_xlfn.XLOOKUP(AC336,[1]项目立项列表2022062016171165!$Z:$Z,[1]项目立项列表2022062016171165!$O:$O))</f>
        <v>老系统未立项的项目</v>
      </c>
    </row>
    <row r="337" spans="7:31">
      <c r="G337" s="3">
        <v>1</v>
      </c>
      <c r="H337" s="3">
        <v>54</v>
      </c>
      <c r="K337" t="s">
        <v>31</v>
      </c>
      <c r="L337" t="s">
        <v>854</v>
      </c>
      <c r="M337" t="s">
        <v>31</v>
      </c>
      <c r="N337" t="s">
        <v>854</v>
      </c>
      <c r="P337">
        <v>1</v>
      </c>
      <c r="T337" s="5"/>
      <c r="U337" t="s">
        <v>66</v>
      </c>
      <c r="V337" t="s">
        <v>854</v>
      </c>
      <c r="W337" s="1" t="s">
        <v>855</v>
      </c>
      <c r="Z337" t="s">
        <v>856</v>
      </c>
      <c r="AD337" t="str">
        <f>IF(AC337="","P20220620-000603",_xlfn.XLOOKUP(AC337,[1]项目立项列表2022062016171165!$Z:$Z,[1]项目立项列表2022062016171165!$N:$N))</f>
        <v>P20220620-000603</v>
      </c>
      <c r="AE337" t="str">
        <f>IF(AC337="","老系统未立项的项目",_xlfn.XLOOKUP(AC337,[1]项目立项列表2022062016171165!$Z:$Z,[1]项目立项列表2022062016171165!$O:$O))</f>
        <v>老系统未立项的项目</v>
      </c>
    </row>
    <row r="338" spans="7:31">
      <c r="G338" s="3">
        <v>1</v>
      </c>
      <c r="H338" s="3">
        <v>54</v>
      </c>
      <c r="K338" t="s">
        <v>31</v>
      </c>
      <c r="L338" t="s">
        <v>854</v>
      </c>
      <c r="M338" t="s">
        <v>31</v>
      </c>
      <c r="N338" t="s">
        <v>854</v>
      </c>
      <c r="P338">
        <v>1</v>
      </c>
      <c r="T338" s="5"/>
      <c r="U338" t="s">
        <v>320</v>
      </c>
      <c r="V338" t="s">
        <v>854</v>
      </c>
      <c r="W338" s="1" t="s">
        <v>436</v>
      </c>
      <c r="Z338" t="s">
        <v>857</v>
      </c>
      <c r="AD338" t="str">
        <f>IF(AC338="","P20220620-000603",_xlfn.XLOOKUP(AC338,[1]项目立项列表2022062016171165!$Z:$Z,[1]项目立项列表2022062016171165!$N:$N))</f>
        <v>P20220620-000603</v>
      </c>
      <c r="AE338" t="str">
        <f>IF(AC338="","老系统未立项的项目",_xlfn.XLOOKUP(AC338,[1]项目立项列表2022062016171165!$Z:$Z,[1]项目立项列表2022062016171165!$O:$O))</f>
        <v>老系统未立项的项目</v>
      </c>
    </row>
    <row r="339" spans="7:31">
      <c r="G339" s="3">
        <v>1</v>
      </c>
      <c r="H339" s="3">
        <v>54</v>
      </c>
      <c r="K339" t="s">
        <v>31</v>
      </c>
      <c r="L339" t="s">
        <v>858</v>
      </c>
      <c r="M339" t="s">
        <v>31</v>
      </c>
      <c r="N339" t="s">
        <v>858</v>
      </c>
      <c r="P339">
        <v>1</v>
      </c>
      <c r="T339" s="5"/>
      <c r="U339" t="s">
        <v>62</v>
      </c>
      <c r="V339" t="s">
        <v>858</v>
      </c>
      <c r="W339" s="1" t="s">
        <v>859</v>
      </c>
      <c r="Z339" t="s">
        <v>860</v>
      </c>
      <c r="AD339" t="str">
        <f>IF(AC339="","P20220620-000603",_xlfn.XLOOKUP(AC339,[1]项目立项列表2022062016171165!$Z:$Z,[1]项目立项列表2022062016171165!$N:$N))</f>
        <v>P20220620-000603</v>
      </c>
      <c r="AE339" t="str">
        <f>IF(AC339="","老系统未立项的项目",_xlfn.XLOOKUP(AC339,[1]项目立项列表2022062016171165!$Z:$Z,[1]项目立项列表2022062016171165!$O:$O))</f>
        <v>老系统未立项的项目</v>
      </c>
    </row>
    <row r="340" spans="7:31">
      <c r="G340" s="3">
        <v>1</v>
      </c>
      <c r="H340" s="3">
        <v>54</v>
      </c>
      <c r="K340" t="s">
        <v>31</v>
      </c>
      <c r="L340" t="s">
        <v>861</v>
      </c>
      <c r="M340" t="s">
        <v>31</v>
      </c>
      <c r="N340" t="s">
        <v>861</v>
      </c>
      <c r="P340">
        <v>1</v>
      </c>
      <c r="T340" s="5"/>
      <c r="U340" t="s">
        <v>807</v>
      </c>
      <c r="V340" t="s">
        <v>861</v>
      </c>
      <c r="W340" s="1" t="s">
        <v>843</v>
      </c>
      <c r="Z340" t="s">
        <v>862</v>
      </c>
      <c r="AD340" t="str">
        <f>IF(AC340="","P20220620-000603",_xlfn.XLOOKUP(AC340,[1]项目立项列表2022062016171165!$Z:$Z,[1]项目立项列表2022062016171165!$N:$N))</f>
        <v>P20220620-000603</v>
      </c>
      <c r="AE340" t="str">
        <f>IF(AC340="","老系统未立项的项目",_xlfn.XLOOKUP(AC340,[1]项目立项列表2022062016171165!$Z:$Z,[1]项目立项列表2022062016171165!$O:$O))</f>
        <v>老系统未立项的项目</v>
      </c>
    </row>
    <row r="341" spans="7:31">
      <c r="G341" s="3">
        <v>1</v>
      </c>
      <c r="H341" s="3">
        <v>54</v>
      </c>
      <c r="K341" t="s">
        <v>31</v>
      </c>
      <c r="L341" t="s">
        <v>861</v>
      </c>
      <c r="M341" t="s">
        <v>31</v>
      </c>
      <c r="N341" t="s">
        <v>861</v>
      </c>
      <c r="P341">
        <v>1</v>
      </c>
      <c r="T341" s="5"/>
      <c r="U341" t="s">
        <v>807</v>
      </c>
      <c r="V341" t="s">
        <v>861</v>
      </c>
      <c r="W341" s="1" t="s">
        <v>843</v>
      </c>
      <c r="Z341" t="s">
        <v>863</v>
      </c>
      <c r="AD341" t="str">
        <f>IF(AC341="","P20220620-000603",_xlfn.XLOOKUP(AC341,[1]项目立项列表2022062016171165!$Z:$Z,[1]项目立项列表2022062016171165!$N:$N))</f>
        <v>P20220620-000603</v>
      </c>
      <c r="AE341" t="str">
        <f>IF(AC341="","老系统未立项的项目",_xlfn.XLOOKUP(AC341,[1]项目立项列表2022062016171165!$Z:$Z,[1]项目立项列表2022062016171165!$O:$O))</f>
        <v>老系统未立项的项目</v>
      </c>
    </row>
    <row r="342" spans="7:31">
      <c r="G342" s="3">
        <v>1</v>
      </c>
      <c r="H342" s="3">
        <v>54</v>
      </c>
      <c r="K342" t="s">
        <v>31</v>
      </c>
      <c r="L342" t="s">
        <v>864</v>
      </c>
      <c r="M342" t="s">
        <v>31</v>
      </c>
      <c r="N342" t="s">
        <v>864</v>
      </c>
      <c r="P342">
        <v>0</v>
      </c>
      <c r="T342" s="5"/>
      <c r="U342" t="s">
        <v>718</v>
      </c>
      <c r="V342" t="s">
        <v>864</v>
      </c>
      <c r="Z342" t="s">
        <v>865</v>
      </c>
      <c r="AD342" t="str">
        <f>IF(AC342="","P20220620-000603",_xlfn.XLOOKUP(AC342,[1]项目立项列表2022062016171165!$Z:$Z,[1]项目立项列表2022062016171165!$N:$N))</f>
        <v>P20220620-000603</v>
      </c>
      <c r="AE342" t="str">
        <f>IF(AC342="","老系统未立项的项目",_xlfn.XLOOKUP(AC342,[1]项目立项列表2022062016171165!$Z:$Z,[1]项目立项列表2022062016171165!$O:$O))</f>
        <v>老系统未立项的项目</v>
      </c>
    </row>
    <row r="343" spans="7:31">
      <c r="G343" s="3">
        <v>1</v>
      </c>
      <c r="H343" s="3">
        <v>54</v>
      </c>
      <c r="K343" t="s">
        <v>31</v>
      </c>
      <c r="L343" t="s">
        <v>864</v>
      </c>
      <c r="M343" t="s">
        <v>31</v>
      </c>
      <c r="N343" t="s">
        <v>864</v>
      </c>
      <c r="P343">
        <v>1</v>
      </c>
      <c r="T343" s="5"/>
      <c r="U343" t="s">
        <v>320</v>
      </c>
      <c r="V343" t="s">
        <v>864</v>
      </c>
      <c r="W343" s="1" t="s">
        <v>866</v>
      </c>
      <c r="Z343" t="s">
        <v>867</v>
      </c>
      <c r="AD343" t="str">
        <f>IF(AC343="","P20220620-000603",_xlfn.XLOOKUP(AC343,[1]项目立项列表2022062016171165!$Z:$Z,[1]项目立项列表2022062016171165!$N:$N))</f>
        <v>P20220620-000603</v>
      </c>
      <c r="AE343" t="str">
        <f>IF(AC343="","老系统未立项的项目",_xlfn.XLOOKUP(AC343,[1]项目立项列表2022062016171165!$Z:$Z,[1]项目立项列表2022062016171165!$O:$O))</f>
        <v>老系统未立项的项目</v>
      </c>
    </row>
    <row r="344" spans="7:31">
      <c r="G344" s="3">
        <v>1</v>
      </c>
      <c r="H344" s="3">
        <v>54</v>
      </c>
      <c r="K344" t="s">
        <v>31</v>
      </c>
      <c r="L344" t="s">
        <v>864</v>
      </c>
      <c r="M344" t="s">
        <v>31</v>
      </c>
      <c r="N344" t="s">
        <v>864</v>
      </c>
      <c r="P344">
        <v>1</v>
      </c>
      <c r="T344" s="5"/>
      <c r="U344" t="s">
        <v>66</v>
      </c>
      <c r="V344" t="s">
        <v>864</v>
      </c>
      <c r="W344" s="1" t="s">
        <v>868</v>
      </c>
      <c r="Z344" t="s">
        <v>869</v>
      </c>
      <c r="AD344" t="str">
        <f>IF(AC344="","P20220620-000603",_xlfn.XLOOKUP(AC344,[1]项目立项列表2022062016171165!$Z:$Z,[1]项目立项列表2022062016171165!$N:$N))</f>
        <v>P20220620-000603</v>
      </c>
      <c r="AE344" t="str">
        <f>IF(AC344="","老系统未立项的项目",_xlfn.XLOOKUP(AC344,[1]项目立项列表2022062016171165!$Z:$Z,[1]项目立项列表2022062016171165!$O:$O))</f>
        <v>老系统未立项的项目</v>
      </c>
    </row>
    <row r="345" spans="7:31">
      <c r="G345" s="3">
        <v>1</v>
      </c>
      <c r="H345" s="3">
        <v>54</v>
      </c>
      <c r="K345" t="s">
        <v>31</v>
      </c>
      <c r="L345" t="s">
        <v>864</v>
      </c>
      <c r="M345" t="s">
        <v>31</v>
      </c>
      <c r="N345" t="s">
        <v>864</v>
      </c>
      <c r="P345">
        <v>1</v>
      </c>
      <c r="T345" s="5"/>
      <c r="U345" t="s">
        <v>320</v>
      </c>
      <c r="V345" t="s">
        <v>864</v>
      </c>
      <c r="W345" s="1" t="s">
        <v>436</v>
      </c>
      <c r="Z345" t="s">
        <v>870</v>
      </c>
      <c r="AD345" t="str">
        <f>IF(AC345="","P20220620-000603",_xlfn.XLOOKUP(AC345,[1]项目立项列表2022062016171165!$Z:$Z,[1]项目立项列表2022062016171165!$N:$N))</f>
        <v>P20220620-000603</v>
      </c>
      <c r="AE345" t="str">
        <f>IF(AC345="","老系统未立项的项目",_xlfn.XLOOKUP(AC345,[1]项目立项列表2022062016171165!$Z:$Z,[1]项目立项列表2022062016171165!$O:$O))</f>
        <v>老系统未立项的项目</v>
      </c>
    </row>
    <row r="346" spans="7:31">
      <c r="G346" s="3">
        <v>1</v>
      </c>
      <c r="H346" s="3">
        <v>54</v>
      </c>
      <c r="K346" t="s">
        <v>31</v>
      </c>
      <c r="L346" t="s">
        <v>871</v>
      </c>
      <c r="M346" t="s">
        <v>31</v>
      </c>
      <c r="N346" t="s">
        <v>871</v>
      </c>
      <c r="P346">
        <v>1</v>
      </c>
      <c r="T346" s="5"/>
      <c r="U346" t="s">
        <v>62</v>
      </c>
      <c r="V346" t="s">
        <v>871</v>
      </c>
      <c r="Z346" t="s">
        <v>872</v>
      </c>
      <c r="AD346" t="str">
        <f>IF(AC346="","P20220620-000603",_xlfn.XLOOKUP(AC346,[1]项目立项列表2022062016171165!$Z:$Z,[1]项目立项列表2022062016171165!$N:$N))</f>
        <v>P20220620-000603</v>
      </c>
      <c r="AE346" t="str">
        <f>IF(AC346="","老系统未立项的项目",_xlfn.XLOOKUP(AC346,[1]项目立项列表2022062016171165!$Z:$Z,[1]项目立项列表2022062016171165!$O:$O))</f>
        <v>老系统未立项的项目</v>
      </c>
    </row>
    <row r="347" spans="7:31">
      <c r="G347" s="3">
        <v>1</v>
      </c>
      <c r="H347" s="3">
        <v>54</v>
      </c>
      <c r="K347" t="s">
        <v>31</v>
      </c>
      <c r="L347" t="s">
        <v>873</v>
      </c>
      <c r="M347" t="s">
        <v>31</v>
      </c>
      <c r="N347" t="s">
        <v>873</v>
      </c>
      <c r="P347">
        <v>1</v>
      </c>
      <c r="T347" s="5"/>
      <c r="U347" t="s">
        <v>790</v>
      </c>
      <c r="V347" t="s">
        <v>873</v>
      </c>
      <c r="W347" s="1" t="s">
        <v>874</v>
      </c>
      <c r="Z347" t="s">
        <v>875</v>
      </c>
      <c r="AD347" t="str">
        <f>IF(AC347="","P20220620-000603",_xlfn.XLOOKUP(AC347,[1]项目立项列表2022062016171165!$Z:$Z,[1]项目立项列表2022062016171165!$N:$N))</f>
        <v>P20220620-000603</v>
      </c>
      <c r="AE347" t="str">
        <f>IF(AC347="","老系统未立项的项目",_xlfn.XLOOKUP(AC347,[1]项目立项列表2022062016171165!$Z:$Z,[1]项目立项列表2022062016171165!$O:$O))</f>
        <v>老系统未立项的项目</v>
      </c>
    </row>
    <row r="348" spans="7:31">
      <c r="G348" s="3">
        <v>1</v>
      </c>
      <c r="H348" s="3">
        <v>54</v>
      </c>
      <c r="K348" t="s">
        <v>31</v>
      </c>
      <c r="L348" t="s">
        <v>876</v>
      </c>
      <c r="M348" t="s">
        <v>31</v>
      </c>
      <c r="N348" t="s">
        <v>876</v>
      </c>
      <c r="P348">
        <v>1</v>
      </c>
      <c r="T348" s="5"/>
      <c r="U348" t="s">
        <v>320</v>
      </c>
      <c r="V348" t="s">
        <v>876</v>
      </c>
      <c r="W348" s="1" t="s">
        <v>877</v>
      </c>
      <c r="Z348" t="s">
        <v>878</v>
      </c>
      <c r="AD348" t="str">
        <f>IF(AC348="","P20220620-000603",_xlfn.XLOOKUP(AC348,[1]项目立项列表2022062016171165!$Z:$Z,[1]项目立项列表2022062016171165!$N:$N))</f>
        <v>P20220620-000603</v>
      </c>
      <c r="AE348" t="str">
        <f>IF(AC348="","老系统未立项的项目",_xlfn.XLOOKUP(AC348,[1]项目立项列表2022062016171165!$Z:$Z,[1]项目立项列表2022062016171165!$O:$O))</f>
        <v>老系统未立项的项目</v>
      </c>
    </row>
    <row r="349" spans="7:31">
      <c r="G349" s="3">
        <v>1</v>
      </c>
      <c r="H349" s="3">
        <v>54</v>
      </c>
      <c r="K349" t="s">
        <v>31</v>
      </c>
      <c r="L349" t="s">
        <v>876</v>
      </c>
      <c r="M349" t="s">
        <v>31</v>
      </c>
      <c r="N349" t="s">
        <v>876</v>
      </c>
      <c r="P349">
        <v>1</v>
      </c>
      <c r="T349" s="5"/>
      <c r="U349" t="s">
        <v>631</v>
      </c>
      <c r="V349" t="s">
        <v>876</v>
      </c>
      <c r="W349" s="1" t="s">
        <v>879</v>
      </c>
      <c r="Z349" t="s">
        <v>880</v>
      </c>
      <c r="AD349" t="str">
        <f>IF(AC349="","P20220620-000603",_xlfn.XLOOKUP(AC349,[1]项目立项列表2022062016171165!$Z:$Z,[1]项目立项列表2022062016171165!$N:$N))</f>
        <v>P20220620-000603</v>
      </c>
      <c r="AE349" t="str">
        <f>IF(AC349="","老系统未立项的项目",_xlfn.XLOOKUP(AC349,[1]项目立项列表2022062016171165!$Z:$Z,[1]项目立项列表2022062016171165!$O:$O))</f>
        <v>老系统未立项的项目</v>
      </c>
    </row>
    <row r="350" spans="7:31">
      <c r="G350" s="3">
        <v>1</v>
      </c>
      <c r="H350" s="3">
        <v>54</v>
      </c>
      <c r="K350" t="s">
        <v>31</v>
      </c>
      <c r="L350" t="s">
        <v>876</v>
      </c>
      <c r="M350" t="s">
        <v>31</v>
      </c>
      <c r="N350" t="s">
        <v>876</v>
      </c>
      <c r="P350">
        <v>1</v>
      </c>
      <c r="T350" s="5"/>
      <c r="U350" t="s">
        <v>320</v>
      </c>
      <c r="V350" t="s">
        <v>876</v>
      </c>
      <c r="W350" s="1" t="s">
        <v>436</v>
      </c>
      <c r="Z350" t="s">
        <v>881</v>
      </c>
      <c r="AD350" t="str">
        <f>IF(AC350="","P20220620-000603",_xlfn.XLOOKUP(AC350,[1]项目立项列表2022062016171165!$Z:$Z,[1]项目立项列表2022062016171165!$N:$N))</f>
        <v>P20220620-000603</v>
      </c>
      <c r="AE350" t="str">
        <f>IF(AC350="","老系统未立项的项目",_xlfn.XLOOKUP(AC350,[1]项目立项列表2022062016171165!$Z:$Z,[1]项目立项列表2022062016171165!$O:$O))</f>
        <v>老系统未立项的项目</v>
      </c>
    </row>
    <row r="351" spans="7:31">
      <c r="G351" s="3">
        <v>1</v>
      </c>
      <c r="H351" s="3">
        <v>54</v>
      </c>
      <c r="K351" t="s">
        <v>31</v>
      </c>
      <c r="L351" t="s">
        <v>882</v>
      </c>
      <c r="M351" t="s">
        <v>31</v>
      </c>
      <c r="N351" t="s">
        <v>882</v>
      </c>
      <c r="P351">
        <v>1</v>
      </c>
      <c r="T351" s="5"/>
      <c r="U351" t="s">
        <v>75</v>
      </c>
      <c r="V351" t="s">
        <v>882</v>
      </c>
      <c r="W351" s="1" t="s">
        <v>883</v>
      </c>
      <c r="Z351" t="s">
        <v>884</v>
      </c>
      <c r="AD351" t="str">
        <f>IF(AC351="","P20220620-000603",_xlfn.XLOOKUP(AC351,[1]项目立项列表2022062016171165!$Z:$Z,[1]项目立项列表2022062016171165!$N:$N))</f>
        <v>P20220620-000603</v>
      </c>
      <c r="AE351" t="str">
        <f>IF(AC351="","老系统未立项的项目",_xlfn.XLOOKUP(AC351,[1]项目立项列表2022062016171165!$Z:$Z,[1]项目立项列表2022062016171165!$O:$O))</f>
        <v>老系统未立项的项目</v>
      </c>
    </row>
    <row r="352" spans="7:31">
      <c r="G352" s="3">
        <v>1</v>
      </c>
      <c r="H352" s="3">
        <v>54</v>
      </c>
      <c r="K352" t="s">
        <v>31</v>
      </c>
      <c r="L352" t="s">
        <v>882</v>
      </c>
      <c r="M352" t="s">
        <v>31</v>
      </c>
      <c r="N352" t="s">
        <v>882</v>
      </c>
      <c r="P352">
        <v>1</v>
      </c>
      <c r="T352" s="5"/>
      <c r="U352" t="s">
        <v>631</v>
      </c>
      <c r="V352" t="s">
        <v>882</v>
      </c>
      <c r="W352" s="1" t="s">
        <v>885</v>
      </c>
      <c r="Z352" t="s">
        <v>886</v>
      </c>
      <c r="AD352" t="str">
        <f>IF(AC352="","P20220620-000603",_xlfn.XLOOKUP(AC352,[1]项目立项列表2022062016171165!$Z:$Z,[1]项目立项列表2022062016171165!$N:$N))</f>
        <v>P20220620-000603</v>
      </c>
      <c r="AE352" t="str">
        <f>IF(AC352="","老系统未立项的项目",_xlfn.XLOOKUP(AC352,[1]项目立项列表2022062016171165!$Z:$Z,[1]项目立项列表2022062016171165!$O:$O))</f>
        <v>老系统未立项的项目</v>
      </c>
    </row>
    <row r="353" spans="7:31">
      <c r="G353" s="3">
        <v>1</v>
      </c>
      <c r="H353" s="3">
        <v>54</v>
      </c>
      <c r="K353" t="s">
        <v>31</v>
      </c>
      <c r="L353" t="s">
        <v>882</v>
      </c>
      <c r="M353" t="s">
        <v>31</v>
      </c>
      <c r="N353" t="s">
        <v>882</v>
      </c>
      <c r="P353">
        <v>1</v>
      </c>
      <c r="T353" s="5"/>
      <c r="U353" t="s">
        <v>631</v>
      </c>
      <c r="V353" t="s">
        <v>882</v>
      </c>
      <c r="W353" s="1" t="s">
        <v>887</v>
      </c>
      <c r="Z353" t="s">
        <v>888</v>
      </c>
      <c r="AD353" t="str">
        <f>IF(AC353="","P20220620-000603",_xlfn.XLOOKUP(AC353,[1]项目立项列表2022062016171165!$Z:$Z,[1]项目立项列表2022062016171165!$N:$N))</f>
        <v>P20220620-000603</v>
      </c>
      <c r="AE353" t="str">
        <f>IF(AC353="","老系统未立项的项目",_xlfn.XLOOKUP(AC353,[1]项目立项列表2022062016171165!$Z:$Z,[1]项目立项列表2022062016171165!$O:$O))</f>
        <v>老系统未立项的项目</v>
      </c>
    </row>
    <row r="354" spans="7:31">
      <c r="G354" s="3">
        <v>1</v>
      </c>
      <c r="H354" s="3">
        <v>54</v>
      </c>
      <c r="K354" t="s">
        <v>31</v>
      </c>
      <c r="L354" t="s">
        <v>889</v>
      </c>
      <c r="M354" t="s">
        <v>31</v>
      </c>
      <c r="N354" t="s">
        <v>889</v>
      </c>
      <c r="P354">
        <v>1</v>
      </c>
      <c r="T354" s="5"/>
      <c r="U354" t="s">
        <v>790</v>
      </c>
      <c r="V354" t="s">
        <v>889</v>
      </c>
      <c r="W354" s="1" t="s">
        <v>890</v>
      </c>
      <c r="Z354" t="s">
        <v>891</v>
      </c>
      <c r="AD354" t="str">
        <f>IF(AC354="","P20220620-000603",_xlfn.XLOOKUP(AC354,[1]项目立项列表2022062016171165!$Z:$Z,[1]项目立项列表2022062016171165!$N:$N))</f>
        <v>P20220620-000603</v>
      </c>
      <c r="AE354" t="str">
        <f>IF(AC354="","老系统未立项的项目",_xlfn.XLOOKUP(AC354,[1]项目立项列表2022062016171165!$Z:$Z,[1]项目立项列表2022062016171165!$O:$O))</f>
        <v>老系统未立项的项目</v>
      </c>
    </row>
    <row r="355" spans="7:31">
      <c r="G355" s="3">
        <v>1</v>
      </c>
      <c r="H355" s="3">
        <v>54</v>
      </c>
      <c r="K355" t="s">
        <v>31</v>
      </c>
      <c r="L355" t="s">
        <v>889</v>
      </c>
      <c r="M355" t="s">
        <v>31</v>
      </c>
      <c r="N355" t="s">
        <v>889</v>
      </c>
      <c r="P355">
        <v>1</v>
      </c>
      <c r="T355" s="5"/>
      <c r="U355" t="s">
        <v>135</v>
      </c>
      <c r="V355" t="s">
        <v>889</v>
      </c>
      <c r="W355" s="1" t="s">
        <v>892</v>
      </c>
      <c r="Z355" t="s">
        <v>893</v>
      </c>
      <c r="AD355" t="str">
        <f>IF(AC355="","P20220620-000603",_xlfn.XLOOKUP(AC355,[1]项目立项列表2022062016171165!$Z:$Z,[1]项目立项列表2022062016171165!$N:$N))</f>
        <v>P20220620-000603</v>
      </c>
      <c r="AE355" t="str">
        <f>IF(AC355="","老系统未立项的项目",_xlfn.XLOOKUP(AC355,[1]项目立项列表2022062016171165!$Z:$Z,[1]项目立项列表2022062016171165!$O:$O))</f>
        <v>老系统未立项的项目</v>
      </c>
    </row>
    <row r="356" spans="7:31">
      <c r="G356" s="3">
        <v>1</v>
      </c>
      <c r="H356" s="3">
        <v>54</v>
      </c>
      <c r="K356" t="s">
        <v>31</v>
      </c>
      <c r="L356" t="s">
        <v>889</v>
      </c>
      <c r="M356" t="s">
        <v>31</v>
      </c>
      <c r="N356" t="s">
        <v>889</v>
      </c>
      <c r="P356">
        <v>1</v>
      </c>
      <c r="T356" s="5"/>
      <c r="U356" t="s">
        <v>790</v>
      </c>
      <c r="V356" t="s">
        <v>889</v>
      </c>
      <c r="W356" s="1" t="s">
        <v>894</v>
      </c>
      <c r="Z356" t="s">
        <v>895</v>
      </c>
      <c r="AD356" t="str">
        <f>IF(AC356="","P20220620-000603",_xlfn.XLOOKUP(AC356,[1]项目立项列表2022062016171165!$Z:$Z,[1]项目立项列表2022062016171165!$N:$N))</f>
        <v>P20220620-000603</v>
      </c>
      <c r="AE356" t="str">
        <f>IF(AC356="","老系统未立项的项目",_xlfn.XLOOKUP(AC356,[1]项目立项列表2022062016171165!$Z:$Z,[1]项目立项列表2022062016171165!$O:$O))</f>
        <v>老系统未立项的项目</v>
      </c>
    </row>
    <row r="357" spans="7:31">
      <c r="G357" s="3">
        <v>1</v>
      </c>
      <c r="H357" s="3">
        <v>54</v>
      </c>
      <c r="K357" t="s">
        <v>31</v>
      </c>
      <c r="L357" t="s">
        <v>896</v>
      </c>
      <c r="M357" t="s">
        <v>31</v>
      </c>
      <c r="N357" t="s">
        <v>896</v>
      </c>
      <c r="P357">
        <v>1</v>
      </c>
      <c r="T357" s="5"/>
      <c r="U357" t="s">
        <v>631</v>
      </c>
      <c r="V357" t="s">
        <v>896</v>
      </c>
      <c r="W357" s="1" t="s">
        <v>897</v>
      </c>
      <c r="Z357" t="s">
        <v>898</v>
      </c>
      <c r="AD357" t="str">
        <f>IF(AC357="","P20220620-000603",_xlfn.XLOOKUP(AC357,[1]项目立项列表2022062016171165!$Z:$Z,[1]项目立项列表2022062016171165!$N:$N))</f>
        <v>P20220620-000603</v>
      </c>
      <c r="AE357" t="str">
        <f>IF(AC357="","老系统未立项的项目",_xlfn.XLOOKUP(AC357,[1]项目立项列表2022062016171165!$Z:$Z,[1]项目立项列表2022062016171165!$O:$O))</f>
        <v>老系统未立项的项目</v>
      </c>
    </row>
    <row r="358" spans="7:31">
      <c r="G358" s="3">
        <v>1</v>
      </c>
      <c r="H358" s="3">
        <v>54</v>
      </c>
      <c r="K358" t="s">
        <v>31</v>
      </c>
      <c r="L358" t="s">
        <v>896</v>
      </c>
      <c r="M358" t="s">
        <v>31</v>
      </c>
      <c r="N358" t="s">
        <v>896</v>
      </c>
      <c r="P358">
        <v>0</v>
      </c>
      <c r="T358" s="5"/>
      <c r="U358" t="s">
        <v>899</v>
      </c>
      <c r="V358" t="s">
        <v>896</v>
      </c>
      <c r="W358" s="1" t="s">
        <v>900</v>
      </c>
      <c r="Z358" t="s">
        <v>901</v>
      </c>
      <c r="AD358" t="str">
        <f>IF(AC358="","P20220620-000603",_xlfn.XLOOKUP(AC358,[1]项目立项列表2022062016171165!$Z:$Z,[1]项目立项列表2022062016171165!$N:$N))</f>
        <v>P20220620-000603</v>
      </c>
      <c r="AE358" t="str">
        <f>IF(AC358="","老系统未立项的项目",_xlfn.XLOOKUP(AC358,[1]项目立项列表2022062016171165!$Z:$Z,[1]项目立项列表2022062016171165!$O:$O))</f>
        <v>老系统未立项的项目</v>
      </c>
    </row>
    <row r="359" spans="7:31">
      <c r="G359" s="3">
        <v>1</v>
      </c>
      <c r="H359" s="3">
        <v>54</v>
      </c>
      <c r="K359" t="s">
        <v>31</v>
      </c>
      <c r="L359" t="s">
        <v>902</v>
      </c>
      <c r="M359" t="s">
        <v>31</v>
      </c>
      <c r="N359" t="s">
        <v>902</v>
      </c>
      <c r="P359">
        <v>1</v>
      </c>
      <c r="T359" s="5"/>
      <c r="U359" t="s">
        <v>899</v>
      </c>
      <c r="V359" t="s">
        <v>902</v>
      </c>
      <c r="W359" s="1" t="s">
        <v>903</v>
      </c>
      <c r="Z359" t="s">
        <v>904</v>
      </c>
      <c r="AD359" t="str">
        <f>IF(AC359="","P20220620-000603",_xlfn.XLOOKUP(AC359,[1]项目立项列表2022062016171165!$Z:$Z,[1]项目立项列表2022062016171165!$N:$N))</f>
        <v>P20220620-000603</v>
      </c>
      <c r="AE359" t="str">
        <f>IF(AC359="","老系统未立项的项目",_xlfn.XLOOKUP(AC359,[1]项目立项列表2022062016171165!$Z:$Z,[1]项目立项列表2022062016171165!$O:$O))</f>
        <v>老系统未立项的项目</v>
      </c>
    </row>
    <row r="360" spans="7:31">
      <c r="G360" s="3">
        <v>1</v>
      </c>
      <c r="H360" s="3">
        <v>54</v>
      </c>
      <c r="K360" t="s">
        <v>31</v>
      </c>
      <c r="L360" t="s">
        <v>905</v>
      </c>
      <c r="M360" t="s">
        <v>31</v>
      </c>
      <c r="N360" t="s">
        <v>905</v>
      </c>
      <c r="P360">
        <v>1</v>
      </c>
      <c r="T360" s="5"/>
      <c r="U360" t="s">
        <v>847</v>
      </c>
      <c r="V360" t="s">
        <v>905</v>
      </c>
      <c r="Z360" t="s">
        <v>906</v>
      </c>
      <c r="AD360" t="str">
        <f>IF(AC360="","P20220620-000603",_xlfn.XLOOKUP(AC360,[1]项目立项列表2022062016171165!$Z:$Z,[1]项目立项列表2022062016171165!$N:$N))</f>
        <v>P20220620-000603</v>
      </c>
      <c r="AE360" t="str">
        <f>IF(AC360="","老系统未立项的项目",_xlfn.XLOOKUP(AC360,[1]项目立项列表2022062016171165!$Z:$Z,[1]项目立项列表2022062016171165!$O:$O))</f>
        <v>老系统未立项的项目</v>
      </c>
    </row>
    <row r="361" spans="7:31">
      <c r="G361" s="3">
        <v>1</v>
      </c>
      <c r="H361" s="3">
        <v>54</v>
      </c>
      <c r="K361" t="s">
        <v>31</v>
      </c>
      <c r="L361" t="s">
        <v>905</v>
      </c>
      <c r="M361" t="s">
        <v>31</v>
      </c>
      <c r="N361" t="s">
        <v>905</v>
      </c>
      <c r="P361">
        <v>1</v>
      </c>
      <c r="T361" s="5"/>
      <c r="U361" t="s">
        <v>790</v>
      </c>
      <c r="V361" t="s">
        <v>905</v>
      </c>
      <c r="W361" s="1" t="s">
        <v>907</v>
      </c>
      <c r="Z361" t="s">
        <v>908</v>
      </c>
      <c r="AD361" t="str">
        <f>IF(AC361="","P20220620-000603",_xlfn.XLOOKUP(AC361,[1]项目立项列表2022062016171165!$Z:$Z,[1]项目立项列表2022062016171165!$N:$N))</f>
        <v>P20220620-000603</v>
      </c>
      <c r="AE361" t="str">
        <f>IF(AC361="","老系统未立项的项目",_xlfn.XLOOKUP(AC361,[1]项目立项列表2022062016171165!$Z:$Z,[1]项目立项列表2022062016171165!$O:$O))</f>
        <v>老系统未立项的项目</v>
      </c>
    </row>
    <row r="362" spans="7:31">
      <c r="G362" s="3">
        <v>1</v>
      </c>
      <c r="H362" s="3">
        <v>54</v>
      </c>
      <c r="K362" t="s">
        <v>31</v>
      </c>
      <c r="L362" t="s">
        <v>909</v>
      </c>
      <c r="M362" t="s">
        <v>31</v>
      </c>
      <c r="N362" t="s">
        <v>909</v>
      </c>
      <c r="P362">
        <v>1</v>
      </c>
      <c r="T362" s="5"/>
      <c r="U362" t="s">
        <v>320</v>
      </c>
      <c r="V362" t="s">
        <v>909</v>
      </c>
      <c r="W362" s="1" t="s">
        <v>436</v>
      </c>
      <c r="Z362" t="s">
        <v>910</v>
      </c>
      <c r="AD362" t="str">
        <f>IF(AC362="","P20220620-000603",_xlfn.XLOOKUP(AC362,[1]项目立项列表2022062016171165!$Z:$Z,[1]项目立项列表2022062016171165!$N:$N))</f>
        <v>P20220620-000603</v>
      </c>
      <c r="AE362" t="str">
        <f>IF(AC362="","老系统未立项的项目",_xlfn.XLOOKUP(AC362,[1]项目立项列表2022062016171165!$Z:$Z,[1]项目立项列表2022062016171165!$O:$O))</f>
        <v>老系统未立项的项目</v>
      </c>
    </row>
    <row r="363" spans="7:31">
      <c r="G363" s="3">
        <v>1</v>
      </c>
      <c r="H363" s="3">
        <v>54</v>
      </c>
      <c r="K363" t="s">
        <v>31</v>
      </c>
      <c r="L363" t="s">
        <v>909</v>
      </c>
      <c r="M363" t="s">
        <v>31</v>
      </c>
      <c r="N363" t="s">
        <v>909</v>
      </c>
      <c r="P363">
        <v>1</v>
      </c>
      <c r="T363" s="5"/>
      <c r="U363" t="s">
        <v>911</v>
      </c>
      <c r="V363" t="s">
        <v>909</v>
      </c>
      <c r="W363" s="1" t="s">
        <v>890</v>
      </c>
      <c r="Z363" t="s">
        <v>912</v>
      </c>
      <c r="AD363" t="str">
        <f>IF(AC363="","P20220620-000603",_xlfn.XLOOKUP(AC363,[1]项目立项列表2022062016171165!$Z:$Z,[1]项目立项列表2022062016171165!$N:$N))</f>
        <v>P20220620-000603</v>
      </c>
      <c r="AE363" t="str">
        <f>IF(AC363="","老系统未立项的项目",_xlfn.XLOOKUP(AC363,[1]项目立项列表2022062016171165!$Z:$Z,[1]项目立项列表2022062016171165!$O:$O))</f>
        <v>老系统未立项的项目</v>
      </c>
    </row>
    <row r="364" spans="7:31">
      <c r="G364" s="3">
        <v>1</v>
      </c>
      <c r="H364" s="3">
        <v>54</v>
      </c>
      <c r="K364" t="s">
        <v>31</v>
      </c>
      <c r="L364" t="s">
        <v>913</v>
      </c>
      <c r="M364" t="s">
        <v>31</v>
      </c>
      <c r="N364" t="s">
        <v>913</v>
      </c>
      <c r="P364">
        <v>1</v>
      </c>
      <c r="T364" s="5"/>
      <c r="U364" t="s">
        <v>631</v>
      </c>
      <c r="V364" t="s">
        <v>913</v>
      </c>
      <c r="W364" s="1" t="s">
        <v>914</v>
      </c>
      <c r="Z364" t="s">
        <v>915</v>
      </c>
      <c r="AD364" t="str">
        <f>IF(AC364="","P20220620-000603",_xlfn.XLOOKUP(AC364,[1]项目立项列表2022062016171165!$Z:$Z,[1]项目立项列表2022062016171165!$N:$N))</f>
        <v>P20220620-000603</v>
      </c>
      <c r="AE364" t="str">
        <f>IF(AC364="","老系统未立项的项目",_xlfn.XLOOKUP(AC364,[1]项目立项列表2022062016171165!$Z:$Z,[1]项目立项列表2022062016171165!$O:$O))</f>
        <v>老系统未立项的项目</v>
      </c>
    </row>
    <row r="365" spans="7:31">
      <c r="G365" s="3">
        <v>1</v>
      </c>
      <c r="H365" s="3">
        <v>54</v>
      </c>
      <c r="K365" t="s">
        <v>31</v>
      </c>
      <c r="L365" t="s">
        <v>913</v>
      </c>
      <c r="M365" t="s">
        <v>31</v>
      </c>
      <c r="N365" t="s">
        <v>913</v>
      </c>
      <c r="P365">
        <v>1</v>
      </c>
      <c r="T365" s="5"/>
      <c r="U365" t="s">
        <v>631</v>
      </c>
      <c r="V365" t="s">
        <v>913</v>
      </c>
      <c r="W365" s="1" t="s">
        <v>662</v>
      </c>
      <c r="Z365" t="s">
        <v>916</v>
      </c>
      <c r="AD365" t="str">
        <f>IF(AC365="","P20220620-000603",_xlfn.XLOOKUP(AC365,[1]项目立项列表2022062016171165!$Z:$Z,[1]项目立项列表2022062016171165!$N:$N))</f>
        <v>P20220620-000603</v>
      </c>
      <c r="AE365" t="str">
        <f>IF(AC365="","老系统未立项的项目",_xlfn.XLOOKUP(AC365,[1]项目立项列表2022062016171165!$Z:$Z,[1]项目立项列表2022062016171165!$O:$O))</f>
        <v>老系统未立项的项目</v>
      </c>
    </row>
    <row r="366" spans="7:31">
      <c r="G366" s="3">
        <v>1</v>
      </c>
      <c r="H366" s="3">
        <v>54</v>
      </c>
      <c r="K366" t="s">
        <v>31</v>
      </c>
      <c r="L366" t="s">
        <v>913</v>
      </c>
      <c r="M366" t="s">
        <v>31</v>
      </c>
      <c r="N366" t="s">
        <v>913</v>
      </c>
      <c r="P366">
        <v>0</v>
      </c>
      <c r="T366" s="5"/>
      <c r="U366" t="s">
        <v>790</v>
      </c>
      <c r="V366" t="s">
        <v>913</v>
      </c>
      <c r="W366" s="1" t="s">
        <v>843</v>
      </c>
      <c r="Z366" t="s">
        <v>917</v>
      </c>
      <c r="AD366" t="str">
        <f>IF(AC366="","P20220620-000603",_xlfn.XLOOKUP(AC366,[1]项目立项列表2022062016171165!$Z:$Z,[1]项目立项列表2022062016171165!$N:$N))</f>
        <v>P20220620-000603</v>
      </c>
      <c r="AE366" t="str">
        <f>IF(AC366="","老系统未立项的项目",_xlfn.XLOOKUP(AC366,[1]项目立项列表2022062016171165!$Z:$Z,[1]项目立项列表2022062016171165!$O:$O))</f>
        <v>老系统未立项的项目</v>
      </c>
    </row>
    <row r="367" spans="7:31">
      <c r="G367" s="3">
        <v>1</v>
      </c>
      <c r="H367" s="3">
        <v>54</v>
      </c>
      <c r="K367" t="s">
        <v>31</v>
      </c>
      <c r="L367" t="s">
        <v>918</v>
      </c>
      <c r="M367" t="s">
        <v>31</v>
      </c>
      <c r="N367" t="s">
        <v>918</v>
      </c>
      <c r="P367">
        <v>1</v>
      </c>
      <c r="T367" s="5"/>
      <c r="U367" t="s">
        <v>790</v>
      </c>
      <c r="V367" t="s">
        <v>918</v>
      </c>
      <c r="W367" s="1" t="s">
        <v>919</v>
      </c>
      <c r="Z367" t="s">
        <v>920</v>
      </c>
      <c r="AD367" t="str">
        <f>IF(AC367="","P20220620-000603",_xlfn.XLOOKUP(AC367,[1]项目立项列表2022062016171165!$Z:$Z,[1]项目立项列表2022062016171165!$N:$N))</f>
        <v>P20220620-000603</v>
      </c>
      <c r="AE367" t="str">
        <f>IF(AC367="","老系统未立项的项目",_xlfn.XLOOKUP(AC367,[1]项目立项列表2022062016171165!$Z:$Z,[1]项目立项列表2022062016171165!$O:$O))</f>
        <v>老系统未立项的项目</v>
      </c>
    </row>
    <row r="368" spans="7:31">
      <c r="G368" s="3">
        <v>1</v>
      </c>
      <c r="H368" s="3">
        <v>54</v>
      </c>
      <c r="K368" t="s">
        <v>31</v>
      </c>
      <c r="L368" t="s">
        <v>918</v>
      </c>
      <c r="M368" t="s">
        <v>31</v>
      </c>
      <c r="N368" t="s">
        <v>918</v>
      </c>
      <c r="P368">
        <v>1</v>
      </c>
      <c r="T368" s="5"/>
      <c r="U368" t="s">
        <v>631</v>
      </c>
      <c r="V368" t="s">
        <v>918</v>
      </c>
      <c r="W368" s="1" t="s">
        <v>921</v>
      </c>
      <c r="Z368" t="s">
        <v>922</v>
      </c>
      <c r="AD368" t="str">
        <f>IF(AC368="","P20220620-000603",_xlfn.XLOOKUP(AC368,[1]项目立项列表2022062016171165!$Z:$Z,[1]项目立项列表2022062016171165!$N:$N))</f>
        <v>P20220620-000603</v>
      </c>
      <c r="AE368" t="str">
        <f>IF(AC368="","老系统未立项的项目",_xlfn.XLOOKUP(AC368,[1]项目立项列表2022062016171165!$Z:$Z,[1]项目立项列表2022062016171165!$O:$O))</f>
        <v>老系统未立项的项目</v>
      </c>
    </row>
    <row r="369" spans="7:31">
      <c r="G369" s="3">
        <v>1</v>
      </c>
      <c r="H369" s="3">
        <v>54</v>
      </c>
      <c r="K369" t="s">
        <v>31</v>
      </c>
      <c r="L369" t="s">
        <v>923</v>
      </c>
      <c r="M369" t="s">
        <v>31</v>
      </c>
      <c r="N369" t="s">
        <v>923</v>
      </c>
      <c r="P369">
        <v>1</v>
      </c>
      <c r="T369" s="5"/>
      <c r="U369" t="s">
        <v>320</v>
      </c>
      <c r="V369" t="s">
        <v>923</v>
      </c>
      <c r="W369" s="1" t="s">
        <v>924</v>
      </c>
      <c r="Z369" t="s">
        <v>925</v>
      </c>
      <c r="AD369" t="str">
        <f>IF(AC369="","P20220620-000603",_xlfn.XLOOKUP(AC369,[1]项目立项列表2022062016171165!$Z:$Z,[1]项目立项列表2022062016171165!$N:$N))</f>
        <v>P20220620-000603</v>
      </c>
      <c r="AE369" t="str">
        <f>IF(AC369="","老系统未立项的项目",_xlfn.XLOOKUP(AC369,[1]项目立项列表2022062016171165!$Z:$Z,[1]项目立项列表2022062016171165!$O:$O))</f>
        <v>老系统未立项的项目</v>
      </c>
    </row>
    <row r="370" spans="7:31">
      <c r="G370" s="3">
        <v>1</v>
      </c>
      <c r="H370" s="3">
        <v>54</v>
      </c>
      <c r="K370" t="s">
        <v>31</v>
      </c>
      <c r="L370" t="s">
        <v>923</v>
      </c>
      <c r="M370" t="s">
        <v>31</v>
      </c>
      <c r="N370" t="s">
        <v>923</v>
      </c>
      <c r="P370">
        <v>1</v>
      </c>
      <c r="T370" s="5"/>
      <c r="U370" t="s">
        <v>320</v>
      </c>
      <c r="V370" t="s">
        <v>923</v>
      </c>
      <c r="W370" s="1" t="s">
        <v>436</v>
      </c>
      <c r="Z370" t="s">
        <v>926</v>
      </c>
      <c r="AD370" t="str">
        <f>IF(AC370="","P20220620-000603",_xlfn.XLOOKUP(AC370,[1]项目立项列表2022062016171165!$Z:$Z,[1]项目立项列表2022062016171165!$N:$N))</f>
        <v>P20220620-000603</v>
      </c>
      <c r="AE370" t="str">
        <f>IF(AC370="","老系统未立项的项目",_xlfn.XLOOKUP(AC370,[1]项目立项列表2022062016171165!$Z:$Z,[1]项目立项列表2022062016171165!$O:$O))</f>
        <v>老系统未立项的项目</v>
      </c>
    </row>
    <row r="371" spans="7:31">
      <c r="G371" s="3">
        <v>1</v>
      </c>
      <c r="H371" s="3">
        <v>54</v>
      </c>
      <c r="K371" t="s">
        <v>31</v>
      </c>
      <c r="L371" t="s">
        <v>923</v>
      </c>
      <c r="M371" t="s">
        <v>31</v>
      </c>
      <c r="N371" t="s">
        <v>923</v>
      </c>
      <c r="P371">
        <v>1</v>
      </c>
      <c r="T371" s="5"/>
      <c r="U371" t="s">
        <v>75</v>
      </c>
      <c r="V371" t="s">
        <v>923</v>
      </c>
      <c r="W371" s="1" t="s">
        <v>927</v>
      </c>
      <c r="Z371" t="s">
        <v>928</v>
      </c>
      <c r="AD371" t="str">
        <f>IF(AC371="","P20220620-000603",_xlfn.XLOOKUP(AC371,[1]项目立项列表2022062016171165!$Z:$Z,[1]项目立项列表2022062016171165!$N:$N))</f>
        <v>P20220620-000603</v>
      </c>
      <c r="AE371" t="str">
        <f>IF(AC371="","老系统未立项的项目",_xlfn.XLOOKUP(AC371,[1]项目立项列表2022062016171165!$Z:$Z,[1]项目立项列表2022062016171165!$O:$O))</f>
        <v>老系统未立项的项目</v>
      </c>
    </row>
    <row r="372" spans="7:31">
      <c r="G372" s="3">
        <v>1</v>
      </c>
      <c r="H372" s="3">
        <v>54</v>
      </c>
      <c r="K372" t="s">
        <v>31</v>
      </c>
      <c r="L372" t="s">
        <v>929</v>
      </c>
      <c r="M372" t="s">
        <v>31</v>
      </c>
      <c r="N372" t="s">
        <v>929</v>
      </c>
      <c r="P372">
        <v>1</v>
      </c>
      <c r="T372" s="5"/>
      <c r="U372" t="s">
        <v>790</v>
      </c>
      <c r="V372" t="s">
        <v>929</v>
      </c>
      <c r="W372" s="1" t="s">
        <v>930</v>
      </c>
      <c r="Z372" t="s">
        <v>931</v>
      </c>
      <c r="AD372" t="str">
        <f>IF(AC372="","P20220620-000603",_xlfn.XLOOKUP(AC372,[1]项目立项列表2022062016171165!$Z:$Z,[1]项目立项列表2022062016171165!$N:$N))</f>
        <v>P20220620-000603</v>
      </c>
      <c r="AE372" t="str">
        <f>IF(AC372="","老系统未立项的项目",_xlfn.XLOOKUP(AC372,[1]项目立项列表2022062016171165!$Z:$Z,[1]项目立项列表2022062016171165!$O:$O))</f>
        <v>老系统未立项的项目</v>
      </c>
    </row>
    <row r="373" spans="7:31">
      <c r="G373" s="3">
        <v>1</v>
      </c>
      <c r="H373" s="3">
        <v>54</v>
      </c>
      <c r="K373" t="s">
        <v>31</v>
      </c>
      <c r="L373" t="s">
        <v>929</v>
      </c>
      <c r="M373" t="s">
        <v>31</v>
      </c>
      <c r="N373" t="s">
        <v>929</v>
      </c>
      <c r="P373">
        <v>1</v>
      </c>
      <c r="T373" s="5"/>
      <c r="U373" t="s">
        <v>320</v>
      </c>
      <c r="V373" t="s">
        <v>929</v>
      </c>
      <c r="W373" s="1" t="s">
        <v>436</v>
      </c>
      <c r="Z373" t="s">
        <v>932</v>
      </c>
      <c r="AD373" t="str">
        <f>IF(AC373="","P20220620-000603",_xlfn.XLOOKUP(AC373,[1]项目立项列表2022062016171165!$Z:$Z,[1]项目立项列表2022062016171165!$N:$N))</f>
        <v>P20220620-000603</v>
      </c>
      <c r="AE373" t="str">
        <f>IF(AC373="","老系统未立项的项目",_xlfn.XLOOKUP(AC373,[1]项目立项列表2022062016171165!$Z:$Z,[1]项目立项列表2022062016171165!$O:$O))</f>
        <v>老系统未立项的项目</v>
      </c>
    </row>
    <row r="374" spans="7:31">
      <c r="G374" s="3">
        <v>1</v>
      </c>
      <c r="H374" s="3">
        <v>54</v>
      </c>
      <c r="K374" t="s">
        <v>31</v>
      </c>
      <c r="L374" t="s">
        <v>933</v>
      </c>
      <c r="M374" t="s">
        <v>31</v>
      </c>
      <c r="N374" t="s">
        <v>933</v>
      </c>
      <c r="P374">
        <v>1</v>
      </c>
      <c r="T374" s="5"/>
      <c r="U374" t="s">
        <v>790</v>
      </c>
      <c r="V374" t="s">
        <v>933</v>
      </c>
      <c r="W374" s="1" t="s">
        <v>934</v>
      </c>
      <c r="Z374" t="s">
        <v>935</v>
      </c>
      <c r="AD374" t="str">
        <f>IF(AC374="","P20220620-000603",_xlfn.XLOOKUP(AC374,[1]项目立项列表2022062016171165!$Z:$Z,[1]项目立项列表2022062016171165!$N:$N))</f>
        <v>P20220620-000603</v>
      </c>
      <c r="AE374" t="str">
        <f>IF(AC374="","老系统未立项的项目",_xlfn.XLOOKUP(AC374,[1]项目立项列表2022062016171165!$Z:$Z,[1]项目立项列表2022062016171165!$O:$O))</f>
        <v>老系统未立项的项目</v>
      </c>
    </row>
    <row r="375" spans="7:31">
      <c r="G375" s="3">
        <v>1</v>
      </c>
      <c r="H375" s="3">
        <v>54</v>
      </c>
      <c r="K375" t="s">
        <v>31</v>
      </c>
      <c r="L375" t="s">
        <v>933</v>
      </c>
      <c r="M375" t="s">
        <v>31</v>
      </c>
      <c r="N375" t="s">
        <v>933</v>
      </c>
      <c r="P375">
        <v>1</v>
      </c>
      <c r="T375" s="5"/>
      <c r="U375" t="s">
        <v>66</v>
      </c>
      <c r="V375" t="s">
        <v>933</v>
      </c>
      <c r="W375" s="1" t="s">
        <v>936</v>
      </c>
      <c r="Z375" t="s">
        <v>937</v>
      </c>
      <c r="AD375" t="str">
        <f>IF(AC375="","P20220620-000603",_xlfn.XLOOKUP(AC375,[1]项目立项列表2022062016171165!$Z:$Z,[1]项目立项列表2022062016171165!$N:$N))</f>
        <v>P20220620-000603</v>
      </c>
      <c r="AE375" t="str">
        <f>IF(AC375="","老系统未立项的项目",_xlfn.XLOOKUP(AC375,[1]项目立项列表2022062016171165!$Z:$Z,[1]项目立项列表2022062016171165!$O:$O))</f>
        <v>老系统未立项的项目</v>
      </c>
    </row>
    <row r="376" spans="7:31">
      <c r="G376" s="3">
        <v>1</v>
      </c>
      <c r="H376" s="3">
        <v>54</v>
      </c>
      <c r="K376" t="s">
        <v>31</v>
      </c>
      <c r="L376" t="s">
        <v>938</v>
      </c>
      <c r="M376" t="s">
        <v>31</v>
      </c>
      <c r="N376" t="s">
        <v>938</v>
      </c>
      <c r="P376">
        <v>1</v>
      </c>
      <c r="T376" s="5"/>
      <c r="U376" t="s">
        <v>807</v>
      </c>
      <c r="V376" t="s">
        <v>938</v>
      </c>
      <c r="W376" s="1" t="s">
        <v>939</v>
      </c>
      <c r="Z376" t="s">
        <v>940</v>
      </c>
      <c r="AD376" t="str">
        <f>IF(AC376="","P20220620-000603",_xlfn.XLOOKUP(AC376,[1]项目立项列表2022062016171165!$Z:$Z,[1]项目立项列表2022062016171165!$N:$N))</f>
        <v>P20220620-000603</v>
      </c>
      <c r="AE376" t="str">
        <f>IF(AC376="","老系统未立项的项目",_xlfn.XLOOKUP(AC376,[1]项目立项列表2022062016171165!$Z:$Z,[1]项目立项列表2022062016171165!$O:$O))</f>
        <v>老系统未立项的项目</v>
      </c>
    </row>
    <row r="377" spans="7:31">
      <c r="G377" s="3">
        <v>1</v>
      </c>
      <c r="H377" s="3">
        <v>54</v>
      </c>
      <c r="K377" t="s">
        <v>31</v>
      </c>
      <c r="L377" t="s">
        <v>938</v>
      </c>
      <c r="M377" t="s">
        <v>31</v>
      </c>
      <c r="N377" t="s">
        <v>938</v>
      </c>
      <c r="P377">
        <v>1</v>
      </c>
      <c r="T377" s="5"/>
      <c r="U377" t="s">
        <v>631</v>
      </c>
      <c r="V377" t="s">
        <v>938</v>
      </c>
      <c r="W377" s="1" t="s">
        <v>941</v>
      </c>
      <c r="Z377" t="s">
        <v>942</v>
      </c>
      <c r="AD377" t="str">
        <f>IF(AC377="","P20220620-000603",_xlfn.XLOOKUP(AC377,[1]项目立项列表2022062016171165!$Z:$Z,[1]项目立项列表2022062016171165!$N:$N))</f>
        <v>P20220620-000603</v>
      </c>
      <c r="AE377" t="str">
        <f>IF(AC377="","老系统未立项的项目",_xlfn.XLOOKUP(AC377,[1]项目立项列表2022062016171165!$Z:$Z,[1]项目立项列表2022062016171165!$O:$O))</f>
        <v>老系统未立项的项目</v>
      </c>
    </row>
    <row r="378" spans="7:31">
      <c r="G378" s="3">
        <v>1</v>
      </c>
      <c r="H378" s="3">
        <v>54</v>
      </c>
      <c r="K378" t="s">
        <v>31</v>
      </c>
      <c r="L378" t="s">
        <v>938</v>
      </c>
      <c r="M378" t="s">
        <v>31</v>
      </c>
      <c r="N378" t="s">
        <v>938</v>
      </c>
      <c r="P378">
        <v>1</v>
      </c>
      <c r="T378" s="5"/>
      <c r="U378" t="s">
        <v>631</v>
      </c>
      <c r="V378" t="s">
        <v>938</v>
      </c>
      <c r="W378" s="1" t="s">
        <v>815</v>
      </c>
      <c r="Z378" t="s">
        <v>943</v>
      </c>
      <c r="AD378" t="str">
        <f>IF(AC378="","P20220620-000603",_xlfn.XLOOKUP(AC378,[1]项目立项列表2022062016171165!$Z:$Z,[1]项目立项列表2022062016171165!$N:$N))</f>
        <v>P20220620-000603</v>
      </c>
      <c r="AE378" t="str">
        <f>IF(AC378="","老系统未立项的项目",_xlfn.XLOOKUP(AC378,[1]项目立项列表2022062016171165!$Z:$Z,[1]项目立项列表2022062016171165!$O:$O))</f>
        <v>老系统未立项的项目</v>
      </c>
    </row>
    <row r="379" spans="7:31">
      <c r="G379" s="3">
        <v>1</v>
      </c>
      <c r="H379" s="3">
        <v>54</v>
      </c>
      <c r="K379" t="s">
        <v>31</v>
      </c>
      <c r="L379" t="s">
        <v>944</v>
      </c>
      <c r="M379" t="s">
        <v>31</v>
      </c>
      <c r="N379" t="s">
        <v>944</v>
      </c>
      <c r="P379">
        <v>1</v>
      </c>
      <c r="T379" s="5"/>
      <c r="U379" t="s">
        <v>847</v>
      </c>
      <c r="V379" t="s">
        <v>944</v>
      </c>
      <c r="W379" s="1" t="s">
        <v>945</v>
      </c>
      <c r="Z379" t="s">
        <v>946</v>
      </c>
      <c r="AD379" t="str">
        <f>IF(AC379="","P20220620-000603",_xlfn.XLOOKUP(AC379,[1]项目立项列表2022062016171165!$Z:$Z,[1]项目立项列表2022062016171165!$N:$N))</f>
        <v>P20220620-000603</v>
      </c>
      <c r="AE379" t="str">
        <f>IF(AC379="","老系统未立项的项目",_xlfn.XLOOKUP(AC379,[1]项目立项列表2022062016171165!$Z:$Z,[1]项目立项列表2022062016171165!$O:$O))</f>
        <v>老系统未立项的项目</v>
      </c>
    </row>
    <row r="380" spans="7:31">
      <c r="G380" s="3">
        <v>1</v>
      </c>
      <c r="H380" s="3">
        <v>54</v>
      </c>
      <c r="K380" t="s">
        <v>31</v>
      </c>
      <c r="L380" t="s">
        <v>947</v>
      </c>
      <c r="M380" t="s">
        <v>31</v>
      </c>
      <c r="N380" t="s">
        <v>947</v>
      </c>
      <c r="P380">
        <v>1</v>
      </c>
      <c r="T380" s="5"/>
      <c r="U380" t="s">
        <v>790</v>
      </c>
      <c r="V380" t="s">
        <v>947</v>
      </c>
      <c r="W380" s="1" t="s">
        <v>948</v>
      </c>
      <c r="Z380" t="s">
        <v>949</v>
      </c>
      <c r="AD380" t="str">
        <f>IF(AC380="","P20220620-000603",_xlfn.XLOOKUP(AC380,[1]项目立项列表2022062016171165!$Z:$Z,[1]项目立项列表2022062016171165!$N:$N))</f>
        <v>P20220620-000603</v>
      </c>
      <c r="AE380" t="str">
        <f>IF(AC380="","老系统未立项的项目",_xlfn.XLOOKUP(AC380,[1]项目立项列表2022062016171165!$Z:$Z,[1]项目立项列表2022062016171165!$O:$O))</f>
        <v>老系统未立项的项目</v>
      </c>
    </row>
    <row r="381" spans="7:31">
      <c r="G381" s="3">
        <v>1</v>
      </c>
      <c r="H381" s="3">
        <v>54</v>
      </c>
      <c r="K381" t="s">
        <v>31</v>
      </c>
      <c r="L381" t="s">
        <v>950</v>
      </c>
      <c r="M381" t="s">
        <v>31</v>
      </c>
      <c r="N381" t="s">
        <v>950</v>
      </c>
      <c r="P381">
        <v>1</v>
      </c>
      <c r="T381" s="5"/>
      <c r="U381" t="s">
        <v>631</v>
      </c>
      <c r="V381" t="s">
        <v>950</v>
      </c>
      <c r="W381" s="1" t="s">
        <v>951</v>
      </c>
      <c r="Z381" t="s">
        <v>952</v>
      </c>
      <c r="AD381" t="str">
        <f>IF(AC381="","P20220620-000603",_xlfn.XLOOKUP(AC381,[1]项目立项列表2022062016171165!$Z:$Z,[1]项目立项列表2022062016171165!$N:$N))</f>
        <v>P20220620-000603</v>
      </c>
      <c r="AE381" t="str">
        <f>IF(AC381="","老系统未立项的项目",_xlfn.XLOOKUP(AC381,[1]项目立项列表2022062016171165!$Z:$Z,[1]项目立项列表2022062016171165!$O:$O))</f>
        <v>老系统未立项的项目</v>
      </c>
    </row>
    <row r="382" spans="7:31">
      <c r="G382" s="3">
        <v>1</v>
      </c>
      <c r="H382" s="3">
        <v>54</v>
      </c>
      <c r="K382" t="s">
        <v>31</v>
      </c>
      <c r="L382" t="s">
        <v>953</v>
      </c>
      <c r="M382" t="s">
        <v>31</v>
      </c>
      <c r="N382" t="s">
        <v>953</v>
      </c>
      <c r="P382">
        <v>1</v>
      </c>
      <c r="T382" s="5"/>
      <c r="U382" t="s">
        <v>790</v>
      </c>
      <c r="V382" t="s">
        <v>953</v>
      </c>
      <c r="W382" s="1" t="s">
        <v>954</v>
      </c>
      <c r="Z382" t="s">
        <v>955</v>
      </c>
      <c r="AD382" t="str">
        <f>IF(AC382="","P20220620-000603",_xlfn.XLOOKUP(AC382,[1]项目立项列表2022062016171165!$Z:$Z,[1]项目立项列表2022062016171165!$N:$N))</f>
        <v>P20220620-000603</v>
      </c>
      <c r="AE382" t="str">
        <f>IF(AC382="","老系统未立项的项目",_xlfn.XLOOKUP(AC382,[1]项目立项列表2022062016171165!$Z:$Z,[1]项目立项列表2022062016171165!$O:$O))</f>
        <v>老系统未立项的项目</v>
      </c>
    </row>
    <row r="383" spans="7:31">
      <c r="G383" s="3">
        <v>1</v>
      </c>
      <c r="H383" s="3">
        <v>54</v>
      </c>
      <c r="K383" t="s">
        <v>31</v>
      </c>
      <c r="L383" t="s">
        <v>953</v>
      </c>
      <c r="M383" t="s">
        <v>31</v>
      </c>
      <c r="N383" t="s">
        <v>953</v>
      </c>
      <c r="P383">
        <v>1</v>
      </c>
      <c r="T383" s="5"/>
      <c r="U383" t="s">
        <v>847</v>
      </c>
      <c r="V383" t="s">
        <v>953</v>
      </c>
      <c r="W383" s="1" t="s">
        <v>956</v>
      </c>
      <c r="Z383" t="s">
        <v>957</v>
      </c>
      <c r="AD383" t="str">
        <f>IF(AC383="","P20220620-000603",_xlfn.XLOOKUP(AC383,[1]项目立项列表2022062016171165!$Z:$Z,[1]项目立项列表2022062016171165!$N:$N))</f>
        <v>P20220620-000603</v>
      </c>
      <c r="AE383" t="str">
        <f>IF(AC383="","老系统未立项的项目",_xlfn.XLOOKUP(AC383,[1]项目立项列表2022062016171165!$Z:$Z,[1]项目立项列表2022062016171165!$O:$O))</f>
        <v>老系统未立项的项目</v>
      </c>
    </row>
    <row r="384" spans="7:31">
      <c r="G384" s="3">
        <v>1</v>
      </c>
      <c r="H384" s="3">
        <v>54</v>
      </c>
      <c r="K384" t="s">
        <v>31</v>
      </c>
      <c r="L384" t="s">
        <v>958</v>
      </c>
      <c r="M384" t="s">
        <v>31</v>
      </c>
      <c r="N384" t="s">
        <v>958</v>
      </c>
      <c r="P384">
        <v>1</v>
      </c>
      <c r="T384" s="5"/>
      <c r="U384" t="s">
        <v>320</v>
      </c>
      <c r="V384" t="s">
        <v>958</v>
      </c>
      <c r="W384" s="1" t="s">
        <v>959</v>
      </c>
      <c r="Z384" t="s">
        <v>960</v>
      </c>
      <c r="AD384" t="str">
        <f>IF(AC384="","P20220620-000603",_xlfn.XLOOKUP(AC384,[1]项目立项列表2022062016171165!$Z:$Z,[1]项目立项列表2022062016171165!$N:$N))</f>
        <v>P20220620-000603</v>
      </c>
      <c r="AE384" t="str">
        <f>IF(AC384="","老系统未立项的项目",_xlfn.XLOOKUP(AC384,[1]项目立项列表2022062016171165!$Z:$Z,[1]项目立项列表2022062016171165!$O:$O))</f>
        <v>老系统未立项的项目</v>
      </c>
    </row>
    <row r="385" spans="7:31">
      <c r="G385" s="3">
        <v>1</v>
      </c>
      <c r="H385" s="3">
        <v>54</v>
      </c>
      <c r="K385" t="s">
        <v>31</v>
      </c>
      <c r="L385" t="s">
        <v>961</v>
      </c>
      <c r="M385" t="s">
        <v>31</v>
      </c>
      <c r="N385" t="s">
        <v>961</v>
      </c>
      <c r="P385">
        <v>1</v>
      </c>
      <c r="T385" s="5"/>
      <c r="U385" t="s">
        <v>962</v>
      </c>
      <c r="V385" t="s">
        <v>961</v>
      </c>
      <c r="W385" s="1" t="s">
        <v>963</v>
      </c>
      <c r="Z385" t="s">
        <v>964</v>
      </c>
      <c r="AD385" t="str">
        <f>IF(AC385="","P20220620-000603",_xlfn.XLOOKUP(AC385,[1]项目立项列表2022062016171165!$Z:$Z,[1]项目立项列表2022062016171165!$N:$N))</f>
        <v>P20220620-000603</v>
      </c>
      <c r="AE385" t="str">
        <f>IF(AC385="","老系统未立项的项目",_xlfn.XLOOKUP(AC385,[1]项目立项列表2022062016171165!$Z:$Z,[1]项目立项列表2022062016171165!$O:$O))</f>
        <v>老系统未立项的项目</v>
      </c>
    </row>
    <row r="386" spans="7:31">
      <c r="G386" s="3">
        <v>1</v>
      </c>
      <c r="H386" s="3">
        <v>54</v>
      </c>
      <c r="K386" t="s">
        <v>31</v>
      </c>
      <c r="L386" t="s">
        <v>965</v>
      </c>
      <c r="M386" t="s">
        <v>31</v>
      </c>
      <c r="N386" t="s">
        <v>965</v>
      </c>
      <c r="P386">
        <v>1</v>
      </c>
      <c r="T386" s="5"/>
      <c r="U386" t="s">
        <v>962</v>
      </c>
      <c r="V386" t="s">
        <v>965</v>
      </c>
      <c r="Z386" t="s">
        <v>966</v>
      </c>
      <c r="AD386" t="str">
        <f>IF(AC386="","P20220620-000603",_xlfn.XLOOKUP(AC386,[1]项目立项列表2022062016171165!$Z:$Z,[1]项目立项列表2022062016171165!$N:$N))</f>
        <v>P20220620-000603</v>
      </c>
      <c r="AE386" t="str">
        <f>IF(AC386="","老系统未立项的项目",_xlfn.XLOOKUP(AC386,[1]项目立项列表2022062016171165!$Z:$Z,[1]项目立项列表2022062016171165!$O:$O))</f>
        <v>老系统未立项的项目</v>
      </c>
    </row>
    <row r="387" spans="7:31">
      <c r="G387" s="3">
        <v>1</v>
      </c>
      <c r="H387" s="3">
        <v>54</v>
      </c>
      <c r="K387" t="s">
        <v>31</v>
      </c>
      <c r="L387" t="s">
        <v>965</v>
      </c>
      <c r="M387" t="s">
        <v>31</v>
      </c>
      <c r="N387" t="s">
        <v>965</v>
      </c>
      <c r="P387">
        <v>1</v>
      </c>
      <c r="T387" s="5"/>
      <c r="U387" t="s">
        <v>847</v>
      </c>
      <c r="V387" t="s">
        <v>965</v>
      </c>
      <c r="W387" s="1" t="s">
        <v>967</v>
      </c>
      <c r="Z387" t="s">
        <v>968</v>
      </c>
      <c r="AD387" t="str">
        <f>IF(AC387="","P20220620-000603",_xlfn.XLOOKUP(AC387,[1]项目立项列表2022062016171165!$Z:$Z,[1]项目立项列表2022062016171165!$N:$N))</f>
        <v>P20220620-000603</v>
      </c>
      <c r="AE387" t="str">
        <f>IF(AC387="","老系统未立项的项目",_xlfn.XLOOKUP(AC387,[1]项目立项列表2022062016171165!$Z:$Z,[1]项目立项列表2022062016171165!$O:$O))</f>
        <v>老系统未立项的项目</v>
      </c>
    </row>
    <row r="388" spans="7:31">
      <c r="G388" s="3">
        <v>1</v>
      </c>
      <c r="H388" s="3">
        <v>54</v>
      </c>
      <c r="K388" t="s">
        <v>31</v>
      </c>
      <c r="L388" t="s">
        <v>965</v>
      </c>
      <c r="M388" t="s">
        <v>31</v>
      </c>
      <c r="N388" t="s">
        <v>965</v>
      </c>
      <c r="P388">
        <v>1</v>
      </c>
      <c r="T388" s="5"/>
      <c r="U388" t="s">
        <v>631</v>
      </c>
      <c r="V388" t="s">
        <v>965</v>
      </c>
      <c r="W388" s="1" t="s">
        <v>969</v>
      </c>
      <c r="Z388" t="s">
        <v>970</v>
      </c>
      <c r="AD388" t="str">
        <f>IF(AC388="","P20220620-000603",_xlfn.XLOOKUP(AC388,[1]项目立项列表2022062016171165!$Z:$Z,[1]项目立项列表2022062016171165!$N:$N))</f>
        <v>P20220620-000603</v>
      </c>
      <c r="AE388" t="str">
        <f>IF(AC388="","老系统未立项的项目",_xlfn.XLOOKUP(AC388,[1]项目立项列表2022062016171165!$Z:$Z,[1]项目立项列表2022062016171165!$O:$O))</f>
        <v>老系统未立项的项目</v>
      </c>
    </row>
    <row r="389" spans="7:31">
      <c r="G389" s="3">
        <v>1</v>
      </c>
      <c r="H389" s="3">
        <v>54</v>
      </c>
      <c r="K389" t="s">
        <v>31</v>
      </c>
      <c r="L389" t="s">
        <v>971</v>
      </c>
      <c r="M389" t="s">
        <v>31</v>
      </c>
      <c r="N389" t="s">
        <v>971</v>
      </c>
      <c r="P389">
        <v>1</v>
      </c>
      <c r="T389" s="5"/>
      <c r="U389" t="s">
        <v>807</v>
      </c>
      <c r="V389" t="s">
        <v>971</v>
      </c>
      <c r="W389" s="1" t="s">
        <v>972</v>
      </c>
      <c r="Z389" t="s">
        <v>973</v>
      </c>
      <c r="AD389" t="str">
        <f>IF(AC389="","P20220620-000603",_xlfn.XLOOKUP(AC389,[1]项目立项列表2022062016171165!$Z:$Z,[1]项目立项列表2022062016171165!$N:$N))</f>
        <v>P20220620-000603</v>
      </c>
      <c r="AE389" t="str">
        <f>IF(AC389="","老系统未立项的项目",_xlfn.XLOOKUP(AC389,[1]项目立项列表2022062016171165!$Z:$Z,[1]项目立项列表2022062016171165!$O:$O))</f>
        <v>老系统未立项的项目</v>
      </c>
    </row>
    <row r="390" spans="7:31">
      <c r="G390" s="3">
        <v>1</v>
      </c>
      <c r="H390" s="3">
        <v>54</v>
      </c>
      <c r="K390" t="s">
        <v>31</v>
      </c>
      <c r="L390" t="s">
        <v>971</v>
      </c>
      <c r="M390" t="s">
        <v>31</v>
      </c>
      <c r="N390" t="s">
        <v>971</v>
      </c>
      <c r="P390">
        <v>1</v>
      </c>
      <c r="T390" s="5"/>
      <c r="U390" t="s">
        <v>631</v>
      </c>
      <c r="V390" t="s">
        <v>971</v>
      </c>
      <c r="W390" s="1" t="s">
        <v>974</v>
      </c>
      <c r="Z390" t="s">
        <v>975</v>
      </c>
      <c r="AD390" t="str">
        <f>IF(AC390="","P20220620-000603",_xlfn.XLOOKUP(AC390,[1]项目立项列表2022062016171165!$Z:$Z,[1]项目立项列表2022062016171165!$N:$N))</f>
        <v>P20220620-000603</v>
      </c>
      <c r="AE390" t="str">
        <f>IF(AC390="","老系统未立项的项目",_xlfn.XLOOKUP(AC390,[1]项目立项列表2022062016171165!$Z:$Z,[1]项目立项列表2022062016171165!$O:$O))</f>
        <v>老系统未立项的项目</v>
      </c>
    </row>
    <row r="391" spans="7:31">
      <c r="G391" s="3">
        <v>1</v>
      </c>
      <c r="H391" s="3">
        <v>54</v>
      </c>
      <c r="K391" t="s">
        <v>31</v>
      </c>
      <c r="L391" t="s">
        <v>976</v>
      </c>
      <c r="M391" t="s">
        <v>31</v>
      </c>
      <c r="N391" t="s">
        <v>976</v>
      </c>
      <c r="P391">
        <v>1</v>
      </c>
      <c r="T391" s="5"/>
      <c r="U391" t="s">
        <v>962</v>
      </c>
      <c r="V391" t="s">
        <v>976</v>
      </c>
      <c r="Z391" t="s">
        <v>977</v>
      </c>
      <c r="AD391" t="str">
        <f>IF(AC391="","P20220620-000603",_xlfn.XLOOKUP(AC391,[1]项目立项列表2022062016171165!$Z:$Z,[1]项目立项列表2022062016171165!$N:$N))</f>
        <v>P20220620-000603</v>
      </c>
      <c r="AE391" t="str">
        <f>IF(AC391="","老系统未立项的项目",_xlfn.XLOOKUP(AC391,[1]项目立项列表2022062016171165!$Z:$Z,[1]项目立项列表2022062016171165!$O:$O))</f>
        <v>老系统未立项的项目</v>
      </c>
    </row>
    <row r="392" spans="7:31">
      <c r="G392" s="3">
        <v>1</v>
      </c>
      <c r="H392" s="3">
        <v>54</v>
      </c>
      <c r="K392" t="s">
        <v>31</v>
      </c>
      <c r="L392" t="s">
        <v>976</v>
      </c>
      <c r="M392" t="s">
        <v>31</v>
      </c>
      <c r="N392" t="s">
        <v>976</v>
      </c>
      <c r="P392">
        <v>1</v>
      </c>
      <c r="T392" s="5"/>
      <c r="U392" t="s">
        <v>790</v>
      </c>
      <c r="V392" t="s">
        <v>976</v>
      </c>
      <c r="W392" s="1" t="s">
        <v>978</v>
      </c>
      <c r="Z392" t="s">
        <v>979</v>
      </c>
      <c r="AD392" t="str">
        <f>IF(AC392="","P20220620-000603",_xlfn.XLOOKUP(AC392,[1]项目立项列表2022062016171165!$Z:$Z,[1]项目立项列表2022062016171165!$N:$N))</f>
        <v>P20220620-000603</v>
      </c>
      <c r="AE392" t="str">
        <f>IF(AC392="","老系统未立项的项目",_xlfn.XLOOKUP(AC392,[1]项目立项列表2022062016171165!$Z:$Z,[1]项目立项列表2022062016171165!$O:$O))</f>
        <v>老系统未立项的项目</v>
      </c>
    </row>
    <row r="393" spans="7:31">
      <c r="G393" s="3">
        <v>1</v>
      </c>
      <c r="H393" s="3">
        <v>54</v>
      </c>
      <c r="K393" t="s">
        <v>31</v>
      </c>
      <c r="L393" t="s">
        <v>976</v>
      </c>
      <c r="M393" t="s">
        <v>31</v>
      </c>
      <c r="N393" t="s">
        <v>976</v>
      </c>
      <c r="P393">
        <v>1</v>
      </c>
      <c r="T393" s="5"/>
      <c r="U393" t="s">
        <v>807</v>
      </c>
      <c r="V393" t="s">
        <v>976</v>
      </c>
      <c r="W393" s="1" t="s">
        <v>980</v>
      </c>
      <c r="Z393" t="s">
        <v>981</v>
      </c>
      <c r="AD393" t="str">
        <f>IF(AC393="","P20220620-000603",_xlfn.XLOOKUP(AC393,[1]项目立项列表2022062016171165!$Z:$Z,[1]项目立项列表2022062016171165!$N:$N))</f>
        <v>P20220620-000603</v>
      </c>
      <c r="AE393" t="str">
        <f>IF(AC393="","老系统未立项的项目",_xlfn.XLOOKUP(AC393,[1]项目立项列表2022062016171165!$Z:$Z,[1]项目立项列表2022062016171165!$O:$O))</f>
        <v>老系统未立项的项目</v>
      </c>
    </row>
    <row r="394" ht="28.8" spans="7:31">
      <c r="G394" s="3">
        <v>1</v>
      </c>
      <c r="H394" s="3">
        <v>54</v>
      </c>
      <c r="K394" t="s">
        <v>31</v>
      </c>
      <c r="L394" t="s">
        <v>976</v>
      </c>
      <c r="M394" t="s">
        <v>31</v>
      </c>
      <c r="N394" t="s">
        <v>976</v>
      </c>
      <c r="P394">
        <v>1</v>
      </c>
      <c r="T394" s="5"/>
      <c r="U394" t="s">
        <v>236</v>
      </c>
      <c r="V394" t="s">
        <v>976</v>
      </c>
      <c r="W394" s="1" t="s">
        <v>982</v>
      </c>
      <c r="Z394" t="s">
        <v>983</v>
      </c>
      <c r="AD394" t="str">
        <f>IF(AC394="","P20220620-000603",_xlfn.XLOOKUP(AC394,[1]项目立项列表2022062016171165!$Z:$Z,[1]项目立项列表2022062016171165!$N:$N))</f>
        <v>P20220620-000603</v>
      </c>
      <c r="AE394" t="str">
        <f>IF(AC394="","老系统未立项的项目",_xlfn.XLOOKUP(AC394,[1]项目立项列表2022062016171165!$Z:$Z,[1]项目立项列表2022062016171165!$O:$O))</f>
        <v>老系统未立项的项目</v>
      </c>
    </row>
    <row r="395" spans="7:31">
      <c r="G395" s="3">
        <v>1</v>
      </c>
      <c r="H395" s="3">
        <v>54</v>
      </c>
      <c r="K395" t="s">
        <v>31</v>
      </c>
      <c r="L395" t="s">
        <v>984</v>
      </c>
      <c r="M395" t="s">
        <v>31</v>
      </c>
      <c r="N395" t="s">
        <v>984</v>
      </c>
      <c r="P395">
        <v>1</v>
      </c>
      <c r="T395" s="5"/>
      <c r="U395" t="s">
        <v>631</v>
      </c>
      <c r="V395" t="s">
        <v>984</v>
      </c>
      <c r="W395" s="1" t="s">
        <v>985</v>
      </c>
      <c r="Z395" t="s">
        <v>986</v>
      </c>
      <c r="AD395" t="str">
        <f>IF(AC395="","P20220620-000603",_xlfn.XLOOKUP(AC395,[1]项目立项列表2022062016171165!$Z:$Z,[1]项目立项列表2022062016171165!$N:$N))</f>
        <v>P20220620-000603</v>
      </c>
      <c r="AE395" t="str">
        <f>IF(AC395="","老系统未立项的项目",_xlfn.XLOOKUP(AC395,[1]项目立项列表2022062016171165!$Z:$Z,[1]项目立项列表2022062016171165!$O:$O))</f>
        <v>老系统未立项的项目</v>
      </c>
    </row>
    <row r="396" spans="7:31">
      <c r="G396" s="3">
        <v>1</v>
      </c>
      <c r="H396" s="3">
        <v>54</v>
      </c>
      <c r="K396" t="s">
        <v>31</v>
      </c>
      <c r="L396" t="s">
        <v>984</v>
      </c>
      <c r="M396" t="s">
        <v>31</v>
      </c>
      <c r="N396" t="s">
        <v>984</v>
      </c>
      <c r="P396">
        <v>1</v>
      </c>
      <c r="T396" s="5"/>
      <c r="U396" t="s">
        <v>320</v>
      </c>
      <c r="V396" t="s">
        <v>984</v>
      </c>
      <c r="W396" s="1" t="s">
        <v>987</v>
      </c>
      <c r="Z396" t="s">
        <v>988</v>
      </c>
      <c r="AD396" t="str">
        <f>IF(AC396="","P20220620-000603",_xlfn.XLOOKUP(AC396,[1]项目立项列表2022062016171165!$Z:$Z,[1]项目立项列表2022062016171165!$N:$N))</f>
        <v>P20220620-000603</v>
      </c>
      <c r="AE396" t="str">
        <f>IF(AC396="","老系统未立项的项目",_xlfn.XLOOKUP(AC396,[1]项目立项列表2022062016171165!$Z:$Z,[1]项目立项列表2022062016171165!$O:$O))</f>
        <v>老系统未立项的项目</v>
      </c>
    </row>
    <row r="397" spans="7:31">
      <c r="G397" s="3">
        <v>1</v>
      </c>
      <c r="H397" s="3">
        <v>54</v>
      </c>
      <c r="K397" t="s">
        <v>31</v>
      </c>
      <c r="L397" t="s">
        <v>984</v>
      </c>
      <c r="M397" t="s">
        <v>31</v>
      </c>
      <c r="N397" t="s">
        <v>984</v>
      </c>
      <c r="P397">
        <v>1</v>
      </c>
      <c r="T397" s="5"/>
      <c r="U397" t="s">
        <v>847</v>
      </c>
      <c r="V397" t="s">
        <v>984</v>
      </c>
      <c r="W397" s="1" t="s">
        <v>989</v>
      </c>
      <c r="Z397" t="s">
        <v>990</v>
      </c>
      <c r="AD397" t="str">
        <f>IF(AC397="","P20220620-000603",_xlfn.XLOOKUP(AC397,[1]项目立项列表2022062016171165!$Z:$Z,[1]项目立项列表2022062016171165!$N:$N))</f>
        <v>P20220620-000603</v>
      </c>
      <c r="AE397" t="str">
        <f>IF(AC397="","老系统未立项的项目",_xlfn.XLOOKUP(AC397,[1]项目立项列表2022062016171165!$Z:$Z,[1]项目立项列表2022062016171165!$O:$O))</f>
        <v>老系统未立项的项目</v>
      </c>
    </row>
    <row r="398" spans="7:31">
      <c r="G398" s="3">
        <v>1</v>
      </c>
      <c r="H398" s="3">
        <v>54</v>
      </c>
      <c r="K398" t="s">
        <v>31</v>
      </c>
      <c r="L398" t="s">
        <v>991</v>
      </c>
      <c r="M398" t="s">
        <v>31</v>
      </c>
      <c r="N398" t="s">
        <v>991</v>
      </c>
      <c r="P398">
        <v>1</v>
      </c>
      <c r="T398" s="5"/>
      <c r="U398" t="s">
        <v>790</v>
      </c>
      <c r="V398" t="s">
        <v>991</v>
      </c>
      <c r="W398" s="1" t="s">
        <v>992</v>
      </c>
      <c r="Z398" t="s">
        <v>993</v>
      </c>
      <c r="AD398" t="str">
        <f>IF(AC398="","P20220620-000603",_xlfn.XLOOKUP(AC398,[1]项目立项列表2022062016171165!$Z:$Z,[1]项目立项列表2022062016171165!$N:$N))</f>
        <v>P20220620-000603</v>
      </c>
      <c r="AE398" t="str">
        <f>IF(AC398="","老系统未立项的项目",_xlfn.XLOOKUP(AC398,[1]项目立项列表2022062016171165!$Z:$Z,[1]项目立项列表2022062016171165!$O:$O))</f>
        <v>老系统未立项的项目</v>
      </c>
    </row>
    <row r="399" spans="7:31">
      <c r="G399" s="3">
        <v>1</v>
      </c>
      <c r="H399" s="3">
        <v>54</v>
      </c>
      <c r="K399" t="s">
        <v>31</v>
      </c>
      <c r="L399" t="s">
        <v>991</v>
      </c>
      <c r="M399" t="s">
        <v>31</v>
      </c>
      <c r="N399" t="s">
        <v>991</v>
      </c>
      <c r="P399">
        <v>1</v>
      </c>
      <c r="T399" s="5"/>
      <c r="U399" t="s">
        <v>320</v>
      </c>
      <c r="V399" t="s">
        <v>991</v>
      </c>
      <c r="W399" s="1" t="s">
        <v>436</v>
      </c>
      <c r="Z399" t="s">
        <v>994</v>
      </c>
      <c r="AD399" t="str">
        <f>IF(AC399="","P20220620-000603",_xlfn.XLOOKUP(AC399,[1]项目立项列表2022062016171165!$Z:$Z,[1]项目立项列表2022062016171165!$N:$N))</f>
        <v>P20220620-000603</v>
      </c>
      <c r="AE399" t="str">
        <f>IF(AC399="","老系统未立项的项目",_xlfn.XLOOKUP(AC399,[1]项目立项列表2022062016171165!$Z:$Z,[1]项目立项列表2022062016171165!$O:$O))</f>
        <v>老系统未立项的项目</v>
      </c>
    </row>
    <row r="400" spans="7:31">
      <c r="G400" s="3">
        <v>1</v>
      </c>
      <c r="H400" s="3">
        <v>54</v>
      </c>
      <c r="K400" t="s">
        <v>31</v>
      </c>
      <c r="L400" t="s">
        <v>991</v>
      </c>
      <c r="M400" t="s">
        <v>31</v>
      </c>
      <c r="N400" t="s">
        <v>991</v>
      </c>
      <c r="P400">
        <v>1</v>
      </c>
      <c r="T400" s="5"/>
      <c r="U400" t="s">
        <v>320</v>
      </c>
      <c r="V400" t="s">
        <v>991</v>
      </c>
      <c r="Z400" t="s">
        <v>995</v>
      </c>
      <c r="AD400" t="str">
        <f>IF(AC400="","P20220620-000603",_xlfn.XLOOKUP(AC400,[1]项目立项列表2022062016171165!$Z:$Z,[1]项目立项列表2022062016171165!$N:$N))</f>
        <v>P20220620-000603</v>
      </c>
      <c r="AE400" t="str">
        <f>IF(AC400="","老系统未立项的项目",_xlfn.XLOOKUP(AC400,[1]项目立项列表2022062016171165!$Z:$Z,[1]项目立项列表2022062016171165!$O:$O))</f>
        <v>老系统未立项的项目</v>
      </c>
    </row>
    <row r="401" spans="7:31">
      <c r="G401" s="3">
        <v>1</v>
      </c>
      <c r="H401" s="3">
        <v>54</v>
      </c>
      <c r="K401" t="s">
        <v>31</v>
      </c>
      <c r="L401" t="s">
        <v>996</v>
      </c>
      <c r="M401" t="s">
        <v>31</v>
      </c>
      <c r="N401" t="s">
        <v>996</v>
      </c>
      <c r="P401">
        <v>1</v>
      </c>
      <c r="T401" s="5"/>
      <c r="U401" t="s">
        <v>790</v>
      </c>
      <c r="V401" t="s">
        <v>996</v>
      </c>
      <c r="W401" s="1" t="s">
        <v>997</v>
      </c>
      <c r="Z401" t="s">
        <v>998</v>
      </c>
      <c r="AD401" t="str">
        <f>IF(AC401="","P20220620-000603",_xlfn.XLOOKUP(AC401,[1]项目立项列表2022062016171165!$Z:$Z,[1]项目立项列表2022062016171165!$N:$N))</f>
        <v>P20220620-000603</v>
      </c>
      <c r="AE401" t="str">
        <f>IF(AC401="","老系统未立项的项目",_xlfn.XLOOKUP(AC401,[1]项目立项列表2022062016171165!$Z:$Z,[1]项目立项列表2022062016171165!$O:$O))</f>
        <v>老系统未立项的项目</v>
      </c>
    </row>
    <row r="402" spans="7:31">
      <c r="G402" s="3">
        <v>1</v>
      </c>
      <c r="H402" s="3">
        <v>54</v>
      </c>
      <c r="K402" t="s">
        <v>31</v>
      </c>
      <c r="L402" t="s">
        <v>999</v>
      </c>
      <c r="M402" t="s">
        <v>31</v>
      </c>
      <c r="N402" t="s">
        <v>999</v>
      </c>
      <c r="P402">
        <v>1</v>
      </c>
      <c r="T402" s="5"/>
      <c r="U402" t="s">
        <v>320</v>
      </c>
      <c r="V402" t="s">
        <v>999</v>
      </c>
      <c r="W402" s="1" t="s">
        <v>1000</v>
      </c>
      <c r="Z402" t="s">
        <v>1001</v>
      </c>
      <c r="AD402" t="str">
        <f>IF(AC402="","P20220620-000603",_xlfn.XLOOKUP(AC402,[1]项目立项列表2022062016171165!$Z:$Z,[1]项目立项列表2022062016171165!$N:$N))</f>
        <v>P20220620-000603</v>
      </c>
      <c r="AE402" t="str">
        <f>IF(AC402="","老系统未立项的项目",_xlfn.XLOOKUP(AC402,[1]项目立项列表2022062016171165!$Z:$Z,[1]项目立项列表2022062016171165!$O:$O))</f>
        <v>老系统未立项的项目</v>
      </c>
    </row>
    <row r="403" spans="7:31">
      <c r="G403" s="3">
        <v>1</v>
      </c>
      <c r="H403" s="3">
        <v>54</v>
      </c>
      <c r="K403" t="s">
        <v>31</v>
      </c>
      <c r="L403" t="s">
        <v>999</v>
      </c>
      <c r="M403" t="s">
        <v>31</v>
      </c>
      <c r="N403" t="s">
        <v>999</v>
      </c>
      <c r="P403">
        <v>1</v>
      </c>
      <c r="T403" s="5"/>
      <c r="U403" t="s">
        <v>62</v>
      </c>
      <c r="V403" t="s">
        <v>999</v>
      </c>
      <c r="W403" s="1" t="s">
        <v>1002</v>
      </c>
      <c r="Z403" t="s">
        <v>1003</v>
      </c>
      <c r="AD403" t="str">
        <f>IF(AC403="","P20220620-000603",_xlfn.XLOOKUP(AC403,[1]项目立项列表2022062016171165!$Z:$Z,[1]项目立项列表2022062016171165!$N:$N))</f>
        <v>P20220620-000603</v>
      </c>
      <c r="AE403" t="str">
        <f>IF(AC403="","老系统未立项的项目",_xlfn.XLOOKUP(AC403,[1]项目立项列表2022062016171165!$Z:$Z,[1]项目立项列表2022062016171165!$O:$O))</f>
        <v>老系统未立项的项目</v>
      </c>
    </row>
    <row r="404" spans="7:31">
      <c r="G404" s="3">
        <v>1</v>
      </c>
      <c r="H404" s="3">
        <v>54</v>
      </c>
      <c r="K404" t="s">
        <v>31</v>
      </c>
      <c r="L404" t="s">
        <v>1004</v>
      </c>
      <c r="M404" t="s">
        <v>31</v>
      </c>
      <c r="N404" t="s">
        <v>1004</v>
      </c>
      <c r="P404">
        <v>1</v>
      </c>
      <c r="T404" s="5"/>
      <c r="U404" t="s">
        <v>631</v>
      </c>
      <c r="V404" t="s">
        <v>1004</v>
      </c>
      <c r="W404" s="1" t="s">
        <v>1005</v>
      </c>
      <c r="Z404" t="s">
        <v>1006</v>
      </c>
      <c r="AD404" t="str">
        <f>IF(AC404="","P20220620-000603",_xlfn.XLOOKUP(AC404,[1]项目立项列表2022062016171165!$Z:$Z,[1]项目立项列表2022062016171165!$N:$N))</f>
        <v>P20220620-000603</v>
      </c>
      <c r="AE404" t="str">
        <f>IF(AC404="","老系统未立项的项目",_xlfn.XLOOKUP(AC404,[1]项目立项列表2022062016171165!$Z:$Z,[1]项目立项列表2022062016171165!$O:$O))</f>
        <v>老系统未立项的项目</v>
      </c>
    </row>
    <row r="405" spans="7:31">
      <c r="G405" s="3">
        <v>1</v>
      </c>
      <c r="H405" s="3">
        <v>54</v>
      </c>
      <c r="K405" t="s">
        <v>31</v>
      </c>
      <c r="L405" t="s">
        <v>1007</v>
      </c>
      <c r="M405" t="s">
        <v>31</v>
      </c>
      <c r="N405" t="s">
        <v>1007</v>
      </c>
      <c r="P405">
        <v>1</v>
      </c>
      <c r="T405" s="5"/>
      <c r="U405" t="s">
        <v>320</v>
      </c>
      <c r="V405" t="s">
        <v>1007</v>
      </c>
      <c r="W405" s="1" t="s">
        <v>1008</v>
      </c>
      <c r="Z405" t="s">
        <v>1009</v>
      </c>
      <c r="AD405" t="str">
        <f>IF(AC405="","P20220620-000603",_xlfn.XLOOKUP(AC405,[1]项目立项列表2022062016171165!$Z:$Z,[1]项目立项列表2022062016171165!$N:$N))</f>
        <v>P20220620-000603</v>
      </c>
      <c r="AE405" t="str">
        <f>IF(AC405="","老系统未立项的项目",_xlfn.XLOOKUP(AC405,[1]项目立项列表2022062016171165!$Z:$Z,[1]项目立项列表2022062016171165!$O:$O))</f>
        <v>老系统未立项的项目</v>
      </c>
    </row>
    <row r="406" spans="7:31">
      <c r="G406" s="3">
        <v>1</v>
      </c>
      <c r="H406" s="3">
        <v>54</v>
      </c>
      <c r="K406" t="s">
        <v>31</v>
      </c>
      <c r="L406" t="s">
        <v>1007</v>
      </c>
      <c r="M406" t="s">
        <v>31</v>
      </c>
      <c r="N406" t="s">
        <v>1007</v>
      </c>
      <c r="P406">
        <v>1</v>
      </c>
      <c r="T406" s="5"/>
      <c r="U406" t="s">
        <v>66</v>
      </c>
      <c r="V406" t="s">
        <v>1007</v>
      </c>
      <c r="Z406" t="s">
        <v>1010</v>
      </c>
      <c r="AD406" t="str">
        <f>IF(AC406="","P20220620-000603",_xlfn.XLOOKUP(AC406,[1]项目立项列表2022062016171165!$Z:$Z,[1]项目立项列表2022062016171165!$N:$N))</f>
        <v>P20220620-000603</v>
      </c>
      <c r="AE406" t="str">
        <f>IF(AC406="","老系统未立项的项目",_xlfn.XLOOKUP(AC406,[1]项目立项列表2022062016171165!$Z:$Z,[1]项目立项列表2022062016171165!$O:$O))</f>
        <v>老系统未立项的项目</v>
      </c>
    </row>
    <row r="407" spans="7:31">
      <c r="G407" s="3">
        <v>1</v>
      </c>
      <c r="H407" s="3">
        <v>54</v>
      </c>
      <c r="K407" t="s">
        <v>31</v>
      </c>
      <c r="L407" t="s">
        <v>1007</v>
      </c>
      <c r="M407" t="s">
        <v>31</v>
      </c>
      <c r="N407" t="s">
        <v>1007</v>
      </c>
      <c r="P407">
        <v>1</v>
      </c>
      <c r="T407" s="5"/>
      <c r="U407" t="s">
        <v>807</v>
      </c>
      <c r="V407" t="s">
        <v>1007</v>
      </c>
      <c r="W407" s="1" t="s">
        <v>1011</v>
      </c>
      <c r="Z407" t="s">
        <v>1012</v>
      </c>
      <c r="AD407" t="str">
        <f>IF(AC407="","P20220620-000603",_xlfn.XLOOKUP(AC407,[1]项目立项列表2022062016171165!$Z:$Z,[1]项目立项列表2022062016171165!$N:$N))</f>
        <v>P20220620-000603</v>
      </c>
      <c r="AE407" t="str">
        <f>IF(AC407="","老系统未立项的项目",_xlfn.XLOOKUP(AC407,[1]项目立项列表2022062016171165!$Z:$Z,[1]项目立项列表2022062016171165!$O:$O))</f>
        <v>老系统未立项的项目</v>
      </c>
    </row>
    <row r="408" spans="7:31">
      <c r="G408" s="3">
        <v>1</v>
      </c>
      <c r="H408" s="3">
        <v>54</v>
      </c>
      <c r="K408" t="s">
        <v>31</v>
      </c>
      <c r="L408" t="s">
        <v>1013</v>
      </c>
      <c r="M408" t="s">
        <v>31</v>
      </c>
      <c r="N408" t="s">
        <v>1013</v>
      </c>
      <c r="P408">
        <v>1</v>
      </c>
      <c r="T408" s="5"/>
      <c r="U408" t="s">
        <v>847</v>
      </c>
      <c r="V408" t="s">
        <v>1013</v>
      </c>
      <c r="Z408" t="s">
        <v>1014</v>
      </c>
      <c r="AD408" t="str">
        <f>IF(AC408="","P20220620-000603",_xlfn.XLOOKUP(AC408,[1]项目立项列表2022062016171165!$Z:$Z,[1]项目立项列表2022062016171165!$N:$N))</f>
        <v>P20220620-000603</v>
      </c>
      <c r="AE408" t="str">
        <f>IF(AC408="","老系统未立项的项目",_xlfn.XLOOKUP(AC408,[1]项目立项列表2022062016171165!$Z:$Z,[1]项目立项列表2022062016171165!$O:$O))</f>
        <v>老系统未立项的项目</v>
      </c>
    </row>
    <row r="409" spans="7:31">
      <c r="G409" s="3">
        <v>1</v>
      </c>
      <c r="H409" s="3">
        <v>54</v>
      </c>
      <c r="K409" t="s">
        <v>31</v>
      </c>
      <c r="L409" t="s">
        <v>1013</v>
      </c>
      <c r="M409" t="s">
        <v>31</v>
      </c>
      <c r="N409" t="s">
        <v>1013</v>
      </c>
      <c r="P409">
        <v>1</v>
      </c>
      <c r="T409" s="5"/>
      <c r="U409" t="s">
        <v>807</v>
      </c>
      <c r="V409" t="s">
        <v>1013</v>
      </c>
      <c r="W409" s="1" t="s">
        <v>1015</v>
      </c>
      <c r="Z409" t="s">
        <v>1016</v>
      </c>
      <c r="AD409" t="str">
        <f>IF(AC409="","P20220620-000603",_xlfn.XLOOKUP(AC409,[1]项目立项列表2022062016171165!$Z:$Z,[1]项目立项列表2022062016171165!$N:$N))</f>
        <v>P20220620-000603</v>
      </c>
      <c r="AE409" t="str">
        <f>IF(AC409="","老系统未立项的项目",_xlfn.XLOOKUP(AC409,[1]项目立项列表2022062016171165!$Z:$Z,[1]项目立项列表2022062016171165!$O:$O))</f>
        <v>老系统未立项的项目</v>
      </c>
    </row>
    <row r="410" spans="7:31">
      <c r="G410" s="3">
        <v>1</v>
      </c>
      <c r="H410" s="3">
        <v>54</v>
      </c>
      <c r="K410" t="s">
        <v>31</v>
      </c>
      <c r="L410" t="s">
        <v>1017</v>
      </c>
      <c r="M410" t="s">
        <v>31</v>
      </c>
      <c r="N410" t="s">
        <v>1017</v>
      </c>
      <c r="P410">
        <v>1</v>
      </c>
      <c r="T410" s="5"/>
      <c r="U410" t="s">
        <v>667</v>
      </c>
      <c r="V410" t="s">
        <v>1017</v>
      </c>
      <c r="W410" s="1" t="s">
        <v>1018</v>
      </c>
      <c r="Z410" t="s">
        <v>1019</v>
      </c>
      <c r="AD410" t="str">
        <f>IF(AC410="","P20220620-000603",_xlfn.XLOOKUP(AC410,[1]项目立项列表2022062016171165!$Z:$Z,[1]项目立项列表2022062016171165!$N:$N))</f>
        <v>P20220620-000603</v>
      </c>
      <c r="AE410" t="str">
        <f>IF(AC410="","老系统未立项的项目",_xlfn.XLOOKUP(AC410,[1]项目立项列表2022062016171165!$Z:$Z,[1]项目立项列表2022062016171165!$O:$O))</f>
        <v>老系统未立项的项目</v>
      </c>
    </row>
    <row r="411" spans="7:31">
      <c r="G411" s="3">
        <v>1</v>
      </c>
      <c r="H411" s="3">
        <v>54</v>
      </c>
      <c r="K411" t="s">
        <v>31</v>
      </c>
      <c r="L411" t="s">
        <v>1017</v>
      </c>
      <c r="M411" t="s">
        <v>31</v>
      </c>
      <c r="N411" t="s">
        <v>1017</v>
      </c>
      <c r="P411">
        <v>1</v>
      </c>
      <c r="T411" s="5"/>
      <c r="U411" t="s">
        <v>320</v>
      </c>
      <c r="V411" t="s">
        <v>1017</v>
      </c>
      <c r="W411" s="1" t="s">
        <v>1020</v>
      </c>
      <c r="Z411" t="s">
        <v>1021</v>
      </c>
      <c r="AD411" t="str">
        <f>IF(AC411="","P20220620-000603",_xlfn.XLOOKUP(AC411,[1]项目立项列表2022062016171165!$Z:$Z,[1]项目立项列表2022062016171165!$N:$N))</f>
        <v>P20220620-000603</v>
      </c>
      <c r="AE411" t="str">
        <f>IF(AC411="","老系统未立项的项目",_xlfn.XLOOKUP(AC411,[1]项目立项列表2022062016171165!$Z:$Z,[1]项目立项列表2022062016171165!$O:$O))</f>
        <v>老系统未立项的项目</v>
      </c>
    </row>
    <row r="412" spans="7:31">
      <c r="G412" s="3">
        <v>1</v>
      </c>
      <c r="H412" s="3">
        <v>54</v>
      </c>
      <c r="K412" t="s">
        <v>31</v>
      </c>
      <c r="L412" t="s">
        <v>1022</v>
      </c>
      <c r="M412" t="s">
        <v>31</v>
      </c>
      <c r="N412" t="s">
        <v>1022</v>
      </c>
      <c r="P412">
        <v>1</v>
      </c>
      <c r="T412" s="5"/>
      <c r="U412" t="s">
        <v>320</v>
      </c>
      <c r="V412" t="s">
        <v>1022</v>
      </c>
      <c r="Z412" t="s">
        <v>1023</v>
      </c>
      <c r="AD412" t="str">
        <f>IF(AC412="","P20220620-000603",_xlfn.XLOOKUP(AC412,[1]项目立项列表2022062016171165!$Z:$Z,[1]项目立项列表2022062016171165!$N:$N))</f>
        <v>P20220620-000603</v>
      </c>
      <c r="AE412" t="str">
        <f>IF(AC412="","老系统未立项的项目",_xlfn.XLOOKUP(AC412,[1]项目立项列表2022062016171165!$Z:$Z,[1]项目立项列表2022062016171165!$O:$O))</f>
        <v>老系统未立项的项目</v>
      </c>
    </row>
    <row r="413" spans="7:31">
      <c r="G413" s="3">
        <v>1</v>
      </c>
      <c r="H413" s="3">
        <v>54</v>
      </c>
      <c r="K413" t="s">
        <v>31</v>
      </c>
      <c r="L413" t="s">
        <v>1024</v>
      </c>
      <c r="M413" t="s">
        <v>31</v>
      </c>
      <c r="N413" t="s">
        <v>1024</v>
      </c>
      <c r="P413">
        <v>1</v>
      </c>
      <c r="T413" s="5"/>
      <c r="U413" t="s">
        <v>320</v>
      </c>
      <c r="V413" t="s">
        <v>1024</v>
      </c>
      <c r="W413" s="1" t="s">
        <v>1025</v>
      </c>
      <c r="Z413" t="s">
        <v>1026</v>
      </c>
      <c r="AD413" t="str">
        <f>IF(AC413="","P20220620-000603",_xlfn.XLOOKUP(AC413,[1]项目立项列表2022062016171165!$Z:$Z,[1]项目立项列表2022062016171165!$N:$N))</f>
        <v>P20220620-000603</v>
      </c>
      <c r="AE413" t="str">
        <f>IF(AC413="","老系统未立项的项目",_xlfn.XLOOKUP(AC413,[1]项目立项列表2022062016171165!$Z:$Z,[1]项目立项列表2022062016171165!$O:$O))</f>
        <v>老系统未立项的项目</v>
      </c>
    </row>
    <row r="414" spans="7:31">
      <c r="G414" s="3">
        <v>1</v>
      </c>
      <c r="H414" s="3">
        <v>54</v>
      </c>
      <c r="K414" t="s">
        <v>31</v>
      </c>
      <c r="L414" t="s">
        <v>1024</v>
      </c>
      <c r="M414" t="s">
        <v>31</v>
      </c>
      <c r="N414" t="s">
        <v>1024</v>
      </c>
      <c r="P414">
        <v>1</v>
      </c>
      <c r="T414" s="5"/>
      <c r="U414" t="s">
        <v>320</v>
      </c>
      <c r="V414" t="s">
        <v>1024</v>
      </c>
      <c r="Z414" t="s">
        <v>1027</v>
      </c>
      <c r="AD414" t="str">
        <f>IF(AC414="","P20220620-000603",_xlfn.XLOOKUP(AC414,[1]项目立项列表2022062016171165!$Z:$Z,[1]项目立项列表2022062016171165!$N:$N))</f>
        <v>P20220620-000603</v>
      </c>
      <c r="AE414" t="str">
        <f>IF(AC414="","老系统未立项的项目",_xlfn.XLOOKUP(AC414,[1]项目立项列表2022062016171165!$Z:$Z,[1]项目立项列表2022062016171165!$O:$O))</f>
        <v>老系统未立项的项目</v>
      </c>
    </row>
    <row r="415" spans="7:31">
      <c r="G415" s="3">
        <v>1</v>
      </c>
      <c r="H415" s="3">
        <v>54</v>
      </c>
      <c r="K415" t="s">
        <v>31</v>
      </c>
      <c r="L415" t="s">
        <v>1028</v>
      </c>
      <c r="M415" t="s">
        <v>31</v>
      </c>
      <c r="N415" t="s">
        <v>1028</v>
      </c>
      <c r="P415">
        <v>1</v>
      </c>
      <c r="T415" s="5"/>
      <c r="U415" t="s">
        <v>790</v>
      </c>
      <c r="V415" t="s">
        <v>1028</v>
      </c>
      <c r="W415" s="1" t="s">
        <v>1029</v>
      </c>
      <c r="Z415" t="s">
        <v>1030</v>
      </c>
      <c r="AD415" t="str">
        <f>IF(AC415="","P20220620-000603",_xlfn.XLOOKUP(AC415,[1]项目立项列表2022062016171165!$Z:$Z,[1]项目立项列表2022062016171165!$N:$N))</f>
        <v>P20220620-000603</v>
      </c>
      <c r="AE415" t="str">
        <f>IF(AC415="","老系统未立项的项目",_xlfn.XLOOKUP(AC415,[1]项目立项列表2022062016171165!$Z:$Z,[1]项目立项列表2022062016171165!$O:$O))</f>
        <v>老系统未立项的项目</v>
      </c>
    </row>
    <row r="416" spans="7:31">
      <c r="G416" s="3">
        <v>1</v>
      </c>
      <c r="H416" s="3">
        <v>54</v>
      </c>
      <c r="K416" t="s">
        <v>31</v>
      </c>
      <c r="L416" t="s">
        <v>1028</v>
      </c>
      <c r="M416" t="s">
        <v>31</v>
      </c>
      <c r="N416" t="s">
        <v>1028</v>
      </c>
      <c r="P416">
        <v>0</v>
      </c>
      <c r="T416" s="5"/>
      <c r="U416" t="s">
        <v>807</v>
      </c>
      <c r="V416" t="s">
        <v>1028</v>
      </c>
      <c r="W416" s="1" t="s">
        <v>843</v>
      </c>
      <c r="Z416" t="s">
        <v>1031</v>
      </c>
      <c r="AD416" t="str">
        <f>IF(AC416="","P20220620-000603",_xlfn.XLOOKUP(AC416,[1]项目立项列表2022062016171165!$Z:$Z,[1]项目立项列表2022062016171165!$N:$N))</f>
        <v>P20220620-000603</v>
      </c>
      <c r="AE416" t="str">
        <f>IF(AC416="","老系统未立项的项目",_xlfn.XLOOKUP(AC416,[1]项目立项列表2022062016171165!$Z:$Z,[1]项目立项列表2022062016171165!$O:$O))</f>
        <v>老系统未立项的项目</v>
      </c>
    </row>
    <row r="417" spans="7:31">
      <c r="G417" s="3">
        <v>1</v>
      </c>
      <c r="H417" s="3">
        <v>54</v>
      </c>
      <c r="K417" t="s">
        <v>31</v>
      </c>
      <c r="L417" t="s">
        <v>1032</v>
      </c>
      <c r="M417" t="s">
        <v>31</v>
      </c>
      <c r="N417" t="s">
        <v>1032</v>
      </c>
      <c r="P417">
        <v>1</v>
      </c>
      <c r="T417" s="5"/>
      <c r="U417" t="s">
        <v>254</v>
      </c>
      <c r="V417" t="s">
        <v>1032</v>
      </c>
      <c r="W417" s="1" t="s">
        <v>1033</v>
      </c>
      <c r="Z417" t="s">
        <v>1034</v>
      </c>
      <c r="AD417" t="str">
        <f>IF(AC417="","P20220620-000603",_xlfn.XLOOKUP(AC417,[1]项目立项列表2022062016171165!$Z:$Z,[1]项目立项列表2022062016171165!$N:$N))</f>
        <v>P20220620-000603</v>
      </c>
      <c r="AE417" t="str">
        <f>IF(AC417="","老系统未立项的项目",_xlfn.XLOOKUP(AC417,[1]项目立项列表2022062016171165!$Z:$Z,[1]项目立项列表2022062016171165!$O:$O))</f>
        <v>老系统未立项的项目</v>
      </c>
    </row>
    <row r="418" spans="7:31">
      <c r="G418" s="3">
        <v>1</v>
      </c>
      <c r="H418" s="3">
        <v>54</v>
      </c>
      <c r="K418" t="s">
        <v>31</v>
      </c>
      <c r="L418" t="s">
        <v>1032</v>
      </c>
      <c r="M418" t="s">
        <v>31</v>
      </c>
      <c r="N418" t="s">
        <v>1032</v>
      </c>
      <c r="P418">
        <v>1</v>
      </c>
      <c r="T418" s="5"/>
      <c r="U418" t="s">
        <v>847</v>
      </c>
      <c r="V418" t="s">
        <v>1032</v>
      </c>
      <c r="Z418" t="s">
        <v>1035</v>
      </c>
      <c r="AD418" t="str">
        <f>IF(AC418="","P20220620-000603",_xlfn.XLOOKUP(AC418,[1]项目立项列表2022062016171165!$Z:$Z,[1]项目立项列表2022062016171165!$N:$N))</f>
        <v>P20220620-000603</v>
      </c>
      <c r="AE418" t="str">
        <f>IF(AC418="","老系统未立项的项目",_xlfn.XLOOKUP(AC418,[1]项目立项列表2022062016171165!$Z:$Z,[1]项目立项列表2022062016171165!$O:$O))</f>
        <v>老系统未立项的项目</v>
      </c>
    </row>
    <row r="419" spans="7:31">
      <c r="G419" s="3">
        <v>1</v>
      </c>
      <c r="H419" s="3">
        <v>54</v>
      </c>
      <c r="K419" t="s">
        <v>31</v>
      </c>
      <c r="L419" t="s">
        <v>1032</v>
      </c>
      <c r="M419" t="s">
        <v>31</v>
      </c>
      <c r="N419" t="s">
        <v>1032</v>
      </c>
      <c r="P419">
        <v>1</v>
      </c>
      <c r="T419" s="5"/>
      <c r="U419" t="s">
        <v>847</v>
      </c>
      <c r="V419" t="s">
        <v>1032</v>
      </c>
      <c r="W419" s="1" t="s">
        <v>1036</v>
      </c>
      <c r="Z419" t="s">
        <v>1037</v>
      </c>
      <c r="AD419" t="str">
        <f>IF(AC419="","P20220620-000603",_xlfn.XLOOKUP(AC419,[1]项目立项列表2022062016171165!$Z:$Z,[1]项目立项列表2022062016171165!$N:$N))</f>
        <v>P20220620-000603</v>
      </c>
      <c r="AE419" t="str">
        <f>IF(AC419="","老系统未立项的项目",_xlfn.XLOOKUP(AC419,[1]项目立项列表2022062016171165!$Z:$Z,[1]项目立项列表2022062016171165!$O:$O))</f>
        <v>老系统未立项的项目</v>
      </c>
    </row>
    <row r="420" spans="7:31">
      <c r="G420" s="3">
        <v>1</v>
      </c>
      <c r="H420" s="3">
        <v>54</v>
      </c>
      <c r="K420" t="s">
        <v>31</v>
      </c>
      <c r="L420" t="s">
        <v>1038</v>
      </c>
      <c r="M420" t="s">
        <v>31</v>
      </c>
      <c r="N420" t="s">
        <v>1038</v>
      </c>
      <c r="P420">
        <v>1</v>
      </c>
      <c r="T420" s="5"/>
      <c r="U420" t="s">
        <v>631</v>
      </c>
      <c r="V420" t="s">
        <v>1038</v>
      </c>
      <c r="W420" s="1" t="s">
        <v>1039</v>
      </c>
      <c r="Z420" t="s">
        <v>1040</v>
      </c>
      <c r="AD420" t="str">
        <f>IF(AC420="","P20220620-000603",_xlfn.XLOOKUP(AC420,[1]项目立项列表2022062016171165!$Z:$Z,[1]项目立项列表2022062016171165!$N:$N))</f>
        <v>P20220620-000603</v>
      </c>
      <c r="AE420" t="str">
        <f>IF(AC420="","老系统未立项的项目",_xlfn.XLOOKUP(AC420,[1]项目立项列表2022062016171165!$Z:$Z,[1]项目立项列表2022062016171165!$O:$O))</f>
        <v>老系统未立项的项目</v>
      </c>
    </row>
    <row r="421" spans="7:31">
      <c r="G421" s="3">
        <v>1</v>
      </c>
      <c r="H421" s="3">
        <v>54</v>
      </c>
      <c r="K421" t="s">
        <v>31</v>
      </c>
      <c r="L421" t="s">
        <v>1041</v>
      </c>
      <c r="M421" t="s">
        <v>31</v>
      </c>
      <c r="N421" t="s">
        <v>1041</v>
      </c>
      <c r="P421">
        <v>1</v>
      </c>
      <c r="T421" s="5"/>
      <c r="U421" t="s">
        <v>847</v>
      </c>
      <c r="V421" t="s">
        <v>1041</v>
      </c>
      <c r="W421" s="1" t="s">
        <v>1042</v>
      </c>
      <c r="Z421" t="s">
        <v>1043</v>
      </c>
      <c r="AD421" t="str">
        <f>IF(AC421="","P20220620-000603",_xlfn.XLOOKUP(AC421,[1]项目立项列表2022062016171165!$Z:$Z,[1]项目立项列表2022062016171165!$N:$N))</f>
        <v>P20220620-000603</v>
      </c>
      <c r="AE421" t="str">
        <f>IF(AC421="","老系统未立项的项目",_xlfn.XLOOKUP(AC421,[1]项目立项列表2022062016171165!$Z:$Z,[1]项目立项列表2022062016171165!$O:$O))</f>
        <v>老系统未立项的项目</v>
      </c>
    </row>
    <row r="422" spans="7:31">
      <c r="G422" s="3">
        <v>1</v>
      </c>
      <c r="H422" s="3">
        <v>54</v>
      </c>
      <c r="K422" t="s">
        <v>31</v>
      </c>
      <c r="L422" t="s">
        <v>1041</v>
      </c>
      <c r="M422" t="s">
        <v>31</v>
      </c>
      <c r="N422" t="s">
        <v>1041</v>
      </c>
      <c r="P422">
        <v>1</v>
      </c>
      <c r="T422" s="5"/>
      <c r="U422" t="s">
        <v>807</v>
      </c>
      <c r="V422" t="s">
        <v>1041</v>
      </c>
      <c r="W422" s="1" t="s">
        <v>1044</v>
      </c>
      <c r="Z422" t="s">
        <v>1045</v>
      </c>
      <c r="AD422" t="str">
        <f>IF(AC422="","P20220620-000603",_xlfn.XLOOKUP(AC422,[1]项目立项列表2022062016171165!$Z:$Z,[1]项目立项列表2022062016171165!$N:$N))</f>
        <v>P20220620-000603</v>
      </c>
      <c r="AE422" t="str">
        <f>IF(AC422="","老系统未立项的项目",_xlfn.XLOOKUP(AC422,[1]项目立项列表2022062016171165!$Z:$Z,[1]项目立项列表2022062016171165!$O:$O))</f>
        <v>老系统未立项的项目</v>
      </c>
    </row>
    <row r="423" ht="28.8" spans="7:31">
      <c r="G423" s="3">
        <v>1</v>
      </c>
      <c r="H423" s="3">
        <v>54</v>
      </c>
      <c r="K423" t="s">
        <v>31</v>
      </c>
      <c r="L423" t="s">
        <v>1041</v>
      </c>
      <c r="M423" t="s">
        <v>31</v>
      </c>
      <c r="N423" t="s">
        <v>1041</v>
      </c>
      <c r="P423">
        <v>1</v>
      </c>
      <c r="T423" s="5"/>
      <c r="U423" t="s">
        <v>495</v>
      </c>
      <c r="V423" t="s">
        <v>1041</v>
      </c>
      <c r="W423" s="1" t="s">
        <v>1046</v>
      </c>
      <c r="Z423" t="s">
        <v>1047</v>
      </c>
      <c r="AD423" t="str">
        <f>IF(AC423="","P20220620-000603",_xlfn.XLOOKUP(AC423,[1]项目立项列表2022062016171165!$Z:$Z,[1]项目立项列表2022062016171165!$N:$N))</f>
        <v>P20220620-000603</v>
      </c>
      <c r="AE423" t="str">
        <f>IF(AC423="","老系统未立项的项目",_xlfn.XLOOKUP(AC423,[1]项目立项列表2022062016171165!$Z:$Z,[1]项目立项列表2022062016171165!$O:$O))</f>
        <v>老系统未立项的项目</v>
      </c>
    </row>
    <row r="424" spans="7:31">
      <c r="G424" s="3">
        <v>1</v>
      </c>
      <c r="H424" s="3">
        <v>54</v>
      </c>
      <c r="K424" t="s">
        <v>31</v>
      </c>
      <c r="L424" t="s">
        <v>1041</v>
      </c>
      <c r="M424" t="s">
        <v>31</v>
      </c>
      <c r="N424" t="s">
        <v>1041</v>
      </c>
      <c r="P424">
        <v>1</v>
      </c>
      <c r="T424" s="5"/>
      <c r="U424" t="s">
        <v>320</v>
      </c>
      <c r="V424" t="s">
        <v>1041</v>
      </c>
      <c r="W424" s="1" t="s">
        <v>1048</v>
      </c>
      <c r="Z424" t="s">
        <v>1049</v>
      </c>
      <c r="AD424" t="str">
        <f>IF(AC424="","P20220620-000603",_xlfn.XLOOKUP(AC424,[1]项目立项列表2022062016171165!$Z:$Z,[1]项目立项列表2022062016171165!$N:$N))</f>
        <v>P20220620-000603</v>
      </c>
      <c r="AE424" t="str">
        <f>IF(AC424="","老系统未立项的项目",_xlfn.XLOOKUP(AC424,[1]项目立项列表2022062016171165!$Z:$Z,[1]项目立项列表2022062016171165!$O:$O))</f>
        <v>老系统未立项的项目</v>
      </c>
    </row>
    <row r="425" spans="7:31">
      <c r="G425" s="3">
        <v>1</v>
      </c>
      <c r="H425" s="3">
        <v>54</v>
      </c>
      <c r="K425" t="s">
        <v>31</v>
      </c>
      <c r="L425" t="s">
        <v>1050</v>
      </c>
      <c r="M425" t="s">
        <v>31</v>
      </c>
      <c r="N425" t="s">
        <v>1050</v>
      </c>
      <c r="P425">
        <v>0</v>
      </c>
      <c r="T425" s="5"/>
      <c r="U425" t="s">
        <v>1051</v>
      </c>
      <c r="V425" t="s">
        <v>1050</v>
      </c>
      <c r="W425" s="1" t="s">
        <v>1052</v>
      </c>
      <c r="Z425" t="s">
        <v>1053</v>
      </c>
      <c r="AD425" t="str">
        <f>IF(AC425="","P20220620-000603",_xlfn.XLOOKUP(AC425,[1]项目立项列表2022062016171165!$Z:$Z,[1]项目立项列表2022062016171165!$N:$N))</f>
        <v>P20220620-000603</v>
      </c>
      <c r="AE425" t="str">
        <f>IF(AC425="","老系统未立项的项目",_xlfn.XLOOKUP(AC425,[1]项目立项列表2022062016171165!$Z:$Z,[1]项目立项列表2022062016171165!$O:$O))</f>
        <v>老系统未立项的项目</v>
      </c>
    </row>
    <row r="426" spans="7:31">
      <c r="G426" s="3">
        <v>1</v>
      </c>
      <c r="H426" s="3">
        <v>54</v>
      </c>
      <c r="K426" t="s">
        <v>31</v>
      </c>
      <c r="L426" t="s">
        <v>1050</v>
      </c>
      <c r="M426" t="s">
        <v>31</v>
      </c>
      <c r="N426" t="s">
        <v>1050</v>
      </c>
      <c r="P426">
        <v>1</v>
      </c>
      <c r="T426" s="5"/>
      <c r="U426" t="s">
        <v>847</v>
      </c>
      <c r="V426" t="s">
        <v>1050</v>
      </c>
      <c r="W426" s="1" t="s">
        <v>1054</v>
      </c>
      <c r="Z426" t="s">
        <v>1055</v>
      </c>
      <c r="AD426" t="str">
        <f>IF(AC426="","P20220620-000603",_xlfn.XLOOKUP(AC426,[1]项目立项列表2022062016171165!$Z:$Z,[1]项目立项列表2022062016171165!$N:$N))</f>
        <v>P20220620-000603</v>
      </c>
      <c r="AE426" t="str">
        <f>IF(AC426="","老系统未立项的项目",_xlfn.XLOOKUP(AC426,[1]项目立项列表2022062016171165!$Z:$Z,[1]项目立项列表2022062016171165!$O:$O))</f>
        <v>老系统未立项的项目</v>
      </c>
    </row>
    <row r="427" spans="7:31">
      <c r="G427" s="3">
        <v>1</v>
      </c>
      <c r="H427" s="3">
        <v>54</v>
      </c>
      <c r="K427" t="s">
        <v>31</v>
      </c>
      <c r="L427" t="s">
        <v>1056</v>
      </c>
      <c r="M427" t="s">
        <v>31</v>
      </c>
      <c r="N427" t="s">
        <v>1056</v>
      </c>
      <c r="P427">
        <v>1</v>
      </c>
      <c r="T427" s="5"/>
      <c r="U427" t="s">
        <v>631</v>
      </c>
      <c r="V427" t="s">
        <v>1056</v>
      </c>
      <c r="W427" s="1" t="s">
        <v>1057</v>
      </c>
      <c r="Z427" t="s">
        <v>1058</v>
      </c>
      <c r="AD427" t="str">
        <f>IF(AC427="","P20220620-000603",_xlfn.XLOOKUP(AC427,[1]项目立项列表2022062016171165!$Z:$Z,[1]项目立项列表2022062016171165!$N:$N))</f>
        <v>P20220620-000603</v>
      </c>
      <c r="AE427" t="str">
        <f>IF(AC427="","老系统未立项的项目",_xlfn.XLOOKUP(AC427,[1]项目立项列表2022062016171165!$Z:$Z,[1]项目立项列表2022062016171165!$O:$O))</f>
        <v>老系统未立项的项目</v>
      </c>
    </row>
    <row r="428" spans="7:31">
      <c r="G428" s="3">
        <v>1</v>
      </c>
      <c r="H428" s="3">
        <v>54</v>
      </c>
      <c r="K428" t="s">
        <v>31</v>
      </c>
      <c r="L428" t="s">
        <v>1059</v>
      </c>
      <c r="M428" t="s">
        <v>31</v>
      </c>
      <c r="N428" t="s">
        <v>1059</v>
      </c>
      <c r="P428">
        <v>1</v>
      </c>
      <c r="T428" s="5"/>
      <c r="U428" t="s">
        <v>320</v>
      </c>
      <c r="V428" t="s">
        <v>1059</v>
      </c>
      <c r="Z428" t="s">
        <v>1060</v>
      </c>
      <c r="AD428" t="str">
        <f>IF(AC428="","P20220620-000603",_xlfn.XLOOKUP(AC428,[1]项目立项列表2022062016171165!$Z:$Z,[1]项目立项列表2022062016171165!$N:$N))</f>
        <v>P20220620-000603</v>
      </c>
      <c r="AE428" t="str">
        <f>IF(AC428="","老系统未立项的项目",_xlfn.XLOOKUP(AC428,[1]项目立项列表2022062016171165!$Z:$Z,[1]项目立项列表2022062016171165!$O:$O))</f>
        <v>老系统未立项的项目</v>
      </c>
    </row>
    <row r="429" spans="7:31">
      <c r="G429" s="3">
        <v>1</v>
      </c>
      <c r="H429" s="3">
        <v>54</v>
      </c>
      <c r="K429" t="s">
        <v>31</v>
      </c>
      <c r="L429" t="s">
        <v>1061</v>
      </c>
      <c r="M429" t="s">
        <v>31</v>
      </c>
      <c r="N429" t="s">
        <v>1061</v>
      </c>
      <c r="P429">
        <v>1</v>
      </c>
      <c r="T429" s="5"/>
      <c r="U429" t="s">
        <v>962</v>
      </c>
      <c r="V429" t="s">
        <v>1061</v>
      </c>
      <c r="W429" s="1" t="s">
        <v>1062</v>
      </c>
      <c r="Z429" t="s">
        <v>1063</v>
      </c>
      <c r="AD429" t="str">
        <f>IF(AC429="","P20220620-000603",_xlfn.XLOOKUP(AC429,[1]项目立项列表2022062016171165!$Z:$Z,[1]项目立项列表2022062016171165!$N:$N))</f>
        <v>P20220620-000603</v>
      </c>
      <c r="AE429" t="str">
        <f>IF(AC429="","老系统未立项的项目",_xlfn.XLOOKUP(AC429,[1]项目立项列表2022062016171165!$Z:$Z,[1]项目立项列表2022062016171165!$O:$O))</f>
        <v>老系统未立项的项目</v>
      </c>
    </row>
    <row r="430" spans="7:31">
      <c r="G430" s="3">
        <v>1</v>
      </c>
      <c r="H430" s="3">
        <v>54</v>
      </c>
      <c r="K430" t="s">
        <v>31</v>
      </c>
      <c r="L430" t="s">
        <v>1061</v>
      </c>
      <c r="M430" t="s">
        <v>31</v>
      </c>
      <c r="N430" t="s">
        <v>1061</v>
      </c>
      <c r="P430">
        <v>1</v>
      </c>
      <c r="T430" s="5"/>
      <c r="U430" t="s">
        <v>631</v>
      </c>
      <c r="V430" t="s">
        <v>1061</v>
      </c>
      <c r="W430" s="1" t="s">
        <v>1064</v>
      </c>
      <c r="Z430" t="s">
        <v>1065</v>
      </c>
      <c r="AD430" t="str">
        <f>IF(AC430="","P20220620-000603",_xlfn.XLOOKUP(AC430,[1]项目立项列表2022062016171165!$Z:$Z,[1]项目立项列表2022062016171165!$N:$N))</f>
        <v>P20220620-000603</v>
      </c>
      <c r="AE430" t="str">
        <f>IF(AC430="","老系统未立项的项目",_xlfn.XLOOKUP(AC430,[1]项目立项列表2022062016171165!$Z:$Z,[1]项目立项列表2022062016171165!$O:$O))</f>
        <v>老系统未立项的项目</v>
      </c>
    </row>
    <row r="431" spans="7:31">
      <c r="G431" s="3">
        <v>1</v>
      </c>
      <c r="H431" s="3">
        <v>54</v>
      </c>
      <c r="K431" t="s">
        <v>31</v>
      </c>
      <c r="L431" t="s">
        <v>1061</v>
      </c>
      <c r="M431" t="s">
        <v>31</v>
      </c>
      <c r="N431" t="s">
        <v>1061</v>
      </c>
      <c r="P431">
        <v>1</v>
      </c>
      <c r="T431" s="5"/>
      <c r="U431" t="s">
        <v>631</v>
      </c>
      <c r="V431" t="s">
        <v>1061</v>
      </c>
      <c r="W431" s="1" t="s">
        <v>1066</v>
      </c>
      <c r="Z431" t="s">
        <v>1067</v>
      </c>
      <c r="AD431" t="str">
        <f>IF(AC431="","P20220620-000603",_xlfn.XLOOKUP(AC431,[1]项目立项列表2022062016171165!$Z:$Z,[1]项目立项列表2022062016171165!$N:$N))</f>
        <v>P20220620-000603</v>
      </c>
      <c r="AE431" t="str">
        <f>IF(AC431="","老系统未立项的项目",_xlfn.XLOOKUP(AC431,[1]项目立项列表2022062016171165!$Z:$Z,[1]项目立项列表2022062016171165!$O:$O))</f>
        <v>老系统未立项的项目</v>
      </c>
    </row>
    <row r="432" spans="7:31">
      <c r="G432" s="3">
        <v>1</v>
      </c>
      <c r="H432" s="3">
        <v>54</v>
      </c>
      <c r="K432" t="s">
        <v>31</v>
      </c>
      <c r="L432" t="s">
        <v>1061</v>
      </c>
      <c r="M432" t="s">
        <v>31</v>
      </c>
      <c r="N432" t="s">
        <v>1061</v>
      </c>
      <c r="P432">
        <v>1</v>
      </c>
      <c r="T432" s="5"/>
      <c r="U432" t="s">
        <v>847</v>
      </c>
      <c r="V432" t="s">
        <v>1061</v>
      </c>
      <c r="Z432" t="s">
        <v>1068</v>
      </c>
      <c r="AD432" t="str">
        <f>IF(AC432="","P20220620-000603",_xlfn.XLOOKUP(AC432,[1]项目立项列表2022062016171165!$Z:$Z,[1]项目立项列表2022062016171165!$N:$N))</f>
        <v>P20220620-000603</v>
      </c>
      <c r="AE432" t="str">
        <f>IF(AC432="","老系统未立项的项目",_xlfn.XLOOKUP(AC432,[1]项目立项列表2022062016171165!$Z:$Z,[1]项目立项列表2022062016171165!$O:$O))</f>
        <v>老系统未立项的项目</v>
      </c>
    </row>
    <row r="433" spans="7:31">
      <c r="G433" s="3">
        <v>1</v>
      </c>
      <c r="H433" s="3">
        <v>54</v>
      </c>
      <c r="K433" t="s">
        <v>31</v>
      </c>
      <c r="L433" t="s">
        <v>1069</v>
      </c>
      <c r="M433" t="s">
        <v>31</v>
      </c>
      <c r="N433" t="s">
        <v>1069</v>
      </c>
      <c r="P433">
        <v>1</v>
      </c>
      <c r="T433" s="5"/>
      <c r="U433" t="s">
        <v>236</v>
      </c>
      <c r="V433" t="s">
        <v>1069</v>
      </c>
      <c r="W433" s="1" t="s">
        <v>1070</v>
      </c>
      <c r="Z433" t="s">
        <v>1071</v>
      </c>
      <c r="AD433" t="str">
        <f>IF(AC433="","P20220620-000603",_xlfn.XLOOKUP(AC433,[1]项目立项列表2022062016171165!$Z:$Z,[1]项目立项列表2022062016171165!$N:$N))</f>
        <v>P20220620-000603</v>
      </c>
      <c r="AE433" t="str">
        <f>IF(AC433="","老系统未立项的项目",_xlfn.XLOOKUP(AC433,[1]项目立项列表2022062016171165!$Z:$Z,[1]项目立项列表2022062016171165!$O:$O))</f>
        <v>老系统未立项的项目</v>
      </c>
    </row>
    <row r="434" spans="7:31">
      <c r="G434" s="3">
        <v>1</v>
      </c>
      <c r="H434" s="3">
        <v>54</v>
      </c>
      <c r="K434" t="s">
        <v>31</v>
      </c>
      <c r="L434" t="s">
        <v>1069</v>
      </c>
      <c r="M434" t="s">
        <v>31</v>
      </c>
      <c r="N434" t="s">
        <v>1069</v>
      </c>
      <c r="P434">
        <v>1</v>
      </c>
      <c r="T434" s="5"/>
      <c r="U434" t="s">
        <v>75</v>
      </c>
      <c r="V434" t="s">
        <v>1069</v>
      </c>
      <c r="W434" s="1" t="s">
        <v>1072</v>
      </c>
      <c r="Z434" t="s">
        <v>1073</v>
      </c>
      <c r="AD434" t="str">
        <f>IF(AC434="","P20220620-000603",_xlfn.XLOOKUP(AC434,[1]项目立项列表2022062016171165!$Z:$Z,[1]项目立项列表2022062016171165!$N:$N))</f>
        <v>P20220620-000603</v>
      </c>
      <c r="AE434" t="str">
        <f>IF(AC434="","老系统未立项的项目",_xlfn.XLOOKUP(AC434,[1]项目立项列表2022062016171165!$Z:$Z,[1]项目立项列表2022062016171165!$O:$O))</f>
        <v>老系统未立项的项目</v>
      </c>
    </row>
    <row r="435" ht="28.8" spans="7:31">
      <c r="G435" s="3">
        <v>1</v>
      </c>
      <c r="H435" s="3">
        <v>54</v>
      </c>
      <c r="K435" t="s">
        <v>31</v>
      </c>
      <c r="L435" t="s">
        <v>1069</v>
      </c>
      <c r="M435" t="s">
        <v>31</v>
      </c>
      <c r="N435" t="s">
        <v>1069</v>
      </c>
      <c r="P435">
        <v>1</v>
      </c>
      <c r="T435" s="5"/>
      <c r="U435" t="s">
        <v>962</v>
      </c>
      <c r="V435" t="s">
        <v>1069</v>
      </c>
      <c r="W435" s="1" t="s">
        <v>1074</v>
      </c>
      <c r="Z435" t="s">
        <v>1075</v>
      </c>
      <c r="AD435" t="str">
        <f>IF(AC435="","P20220620-000603",_xlfn.XLOOKUP(AC435,[1]项目立项列表2022062016171165!$Z:$Z,[1]项目立项列表2022062016171165!$N:$N))</f>
        <v>P20220620-000603</v>
      </c>
      <c r="AE435" t="str">
        <f>IF(AC435="","老系统未立项的项目",_xlfn.XLOOKUP(AC435,[1]项目立项列表2022062016171165!$Z:$Z,[1]项目立项列表2022062016171165!$O:$O))</f>
        <v>老系统未立项的项目</v>
      </c>
    </row>
    <row r="436" spans="7:31">
      <c r="G436" s="3">
        <v>1</v>
      </c>
      <c r="H436" s="3">
        <v>54</v>
      </c>
      <c r="K436" t="s">
        <v>31</v>
      </c>
      <c r="L436" t="s">
        <v>1069</v>
      </c>
      <c r="M436" t="s">
        <v>31</v>
      </c>
      <c r="N436" t="s">
        <v>1069</v>
      </c>
      <c r="P436">
        <v>1</v>
      </c>
      <c r="T436" s="5"/>
      <c r="U436" t="s">
        <v>320</v>
      </c>
      <c r="V436" t="s">
        <v>1069</v>
      </c>
      <c r="W436" s="1" t="s">
        <v>1076</v>
      </c>
      <c r="Z436" t="s">
        <v>1077</v>
      </c>
      <c r="AD436" t="str">
        <f>IF(AC436="","P20220620-000603",_xlfn.XLOOKUP(AC436,[1]项目立项列表2022062016171165!$Z:$Z,[1]项目立项列表2022062016171165!$N:$N))</f>
        <v>P20220620-000603</v>
      </c>
      <c r="AE436" t="str">
        <f>IF(AC436="","老系统未立项的项目",_xlfn.XLOOKUP(AC436,[1]项目立项列表2022062016171165!$Z:$Z,[1]项目立项列表2022062016171165!$O:$O))</f>
        <v>老系统未立项的项目</v>
      </c>
    </row>
    <row r="437" spans="7:31">
      <c r="G437" s="3">
        <v>1</v>
      </c>
      <c r="H437" s="3">
        <v>54</v>
      </c>
      <c r="K437" t="s">
        <v>31</v>
      </c>
      <c r="L437" t="s">
        <v>1069</v>
      </c>
      <c r="M437" t="s">
        <v>31</v>
      </c>
      <c r="N437" t="s">
        <v>1069</v>
      </c>
      <c r="P437">
        <v>1</v>
      </c>
      <c r="T437" s="5"/>
      <c r="U437" t="s">
        <v>847</v>
      </c>
      <c r="V437" t="s">
        <v>1069</v>
      </c>
      <c r="W437" s="1" t="s">
        <v>785</v>
      </c>
      <c r="Z437" t="s">
        <v>1078</v>
      </c>
      <c r="AD437" t="str">
        <f>IF(AC437="","P20220620-000603",_xlfn.XLOOKUP(AC437,[1]项目立项列表2022062016171165!$Z:$Z,[1]项目立项列表2022062016171165!$N:$N))</f>
        <v>P20220620-000603</v>
      </c>
      <c r="AE437" t="str">
        <f>IF(AC437="","老系统未立项的项目",_xlfn.XLOOKUP(AC437,[1]项目立项列表2022062016171165!$Z:$Z,[1]项目立项列表2022062016171165!$O:$O))</f>
        <v>老系统未立项的项目</v>
      </c>
    </row>
    <row r="438" spans="7:31">
      <c r="G438" s="3">
        <v>1</v>
      </c>
      <c r="H438" s="3">
        <v>54</v>
      </c>
      <c r="K438" t="s">
        <v>31</v>
      </c>
      <c r="L438" t="s">
        <v>1079</v>
      </c>
      <c r="M438" t="s">
        <v>31</v>
      </c>
      <c r="N438" t="s">
        <v>1079</v>
      </c>
      <c r="P438">
        <v>0</v>
      </c>
      <c r="T438" s="5"/>
      <c r="U438" t="s">
        <v>1051</v>
      </c>
      <c r="V438" t="s">
        <v>1079</v>
      </c>
      <c r="W438" s="1" t="s">
        <v>1080</v>
      </c>
      <c r="Z438" t="s">
        <v>1081</v>
      </c>
      <c r="AD438" t="str">
        <f>IF(AC438="","P20220620-000603",_xlfn.XLOOKUP(AC438,[1]项目立项列表2022062016171165!$Z:$Z,[1]项目立项列表2022062016171165!$N:$N))</f>
        <v>P20220620-000603</v>
      </c>
      <c r="AE438" t="str">
        <f>IF(AC438="","老系统未立项的项目",_xlfn.XLOOKUP(AC438,[1]项目立项列表2022062016171165!$Z:$Z,[1]项目立项列表2022062016171165!$O:$O))</f>
        <v>老系统未立项的项目</v>
      </c>
    </row>
    <row r="439" spans="7:31">
      <c r="G439" s="3">
        <v>1</v>
      </c>
      <c r="H439" s="3">
        <v>54</v>
      </c>
      <c r="K439" t="s">
        <v>31</v>
      </c>
      <c r="L439" t="s">
        <v>1082</v>
      </c>
      <c r="M439" t="s">
        <v>31</v>
      </c>
      <c r="N439" t="s">
        <v>1082</v>
      </c>
      <c r="P439">
        <v>1</v>
      </c>
      <c r="T439" s="5"/>
      <c r="U439" t="s">
        <v>847</v>
      </c>
      <c r="V439" t="s">
        <v>1082</v>
      </c>
      <c r="Z439" t="s">
        <v>1083</v>
      </c>
      <c r="AD439" t="str">
        <f>IF(AC439="","P20220620-000603",_xlfn.XLOOKUP(AC439,[1]项目立项列表2022062016171165!$Z:$Z,[1]项目立项列表2022062016171165!$N:$N))</f>
        <v>P20220620-000603</v>
      </c>
      <c r="AE439" t="str">
        <f>IF(AC439="","老系统未立项的项目",_xlfn.XLOOKUP(AC439,[1]项目立项列表2022062016171165!$Z:$Z,[1]项目立项列表2022062016171165!$O:$O))</f>
        <v>老系统未立项的项目</v>
      </c>
    </row>
    <row r="440" spans="7:31">
      <c r="G440" s="3">
        <v>1</v>
      </c>
      <c r="H440" s="3">
        <v>54</v>
      </c>
      <c r="K440" t="s">
        <v>31</v>
      </c>
      <c r="L440" t="s">
        <v>1082</v>
      </c>
      <c r="M440" t="s">
        <v>31</v>
      </c>
      <c r="N440" t="s">
        <v>1082</v>
      </c>
      <c r="P440">
        <v>1</v>
      </c>
      <c r="T440" s="5"/>
      <c r="U440" t="s">
        <v>847</v>
      </c>
      <c r="V440" t="s">
        <v>1082</v>
      </c>
      <c r="Z440" t="s">
        <v>1084</v>
      </c>
      <c r="AD440" t="str">
        <f>IF(AC440="","P20220620-000603",_xlfn.XLOOKUP(AC440,[1]项目立项列表2022062016171165!$Z:$Z,[1]项目立项列表2022062016171165!$N:$N))</f>
        <v>P20220620-000603</v>
      </c>
      <c r="AE440" t="str">
        <f>IF(AC440="","老系统未立项的项目",_xlfn.XLOOKUP(AC440,[1]项目立项列表2022062016171165!$Z:$Z,[1]项目立项列表2022062016171165!$O:$O))</f>
        <v>老系统未立项的项目</v>
      </c>
    </row>
    <row r="441" spans="7:31">
      <c r="G441" s="3">
        <v>1</v>
      </c>
      <c r="H441" s="3">
        <v>54</v>
      </c>
      <c r="K441" t="s">
        <v>31</v>
      </c>
      <c r="L441" t="s">
        <v>1082</v>
      </c>
      <c r="M441" t="s">
        <v>31</v>
      </c>
      <c r="N441" t="s">
        <v>1082</v>
      </c>
      <c r="P441">
        <v>1</v>
      </c>
      <c r="T441" s="5"/>
      <c r="U441" t="s">
        <v>790</v>
      </c>
      <c r="V441" t="s">
        <v>1082</v>
      </c>
      <c r="W441" s="1" t="s">
        <v>919</v>
      </c>
      <c r="Z441" t="s">
        <v>1085</v>
      </c>
      <c r="AD441" t="str">
        <f>IF(AC441="","P20220620-000603",_xlfn.XLOOKUP(AC441,[1]项目立项列表2022062016171165!$Z:$Z,[1]项目立项列表2022062016171165!$N:$N))</f>
        <v>P20220620-000603</v>
      </c>
      <c r="AE441" t="str">
        <f>IF(AC441="","老系统未立项的项目",_xlfn.XLOOKUP(AC441,[1]项目立项列表2022062016171165!$Z:$Z,[1]项目立项列表2022062016171165!$O:$O))</f>
        <v>老系统未立项的项目</v>
      </c>
    </row>
    <row r="442" spans="7:31">
      <c r="G442" s="3">
        <v>1</v>
      </c>
      <c r="H442" s="3">
        <v>54</v>
      </c>
      <c r="K442" t="s">
        <v>31</v>
      </c>
      <c r="L442" t="s">
        <v>1086</v>
      </c>
      <c r="M442" t="s">
        <v>31</v>
      </c>
      <c r="N442" t="s">
        <v>1086</v>
      </c>
      <c r="P442">
        <v>1</v>
      </c>
      <c r="T442" s="5"/>
      <c r="U442" t="s">
        <v>320</v>
      </c>
      <c r="V442" t="s">
        <v>1086</v>
      </c>
      <c r="W442" s="1" t="s">
        <v>1087</v>
      </c>
      <c r="Z442" t="s">
        <v>1088</v>
      </c>
      <c r="AD442" t="str">
        <f>IF(AC442="","P20220620-000603",_xlfn.XLOOKUP(AC442,[1]项目立项列表2022062016171165!$Z:$Z,[1]项目立项列表2022062016171165!$N:$N))</f>
        <v>P20220620-000603</v>
      </c>
      <c r="AE442" t="str">
        <f>IF(AC442="","老系统未立项的项目",_xlfn.XLOOKUP(AC442,[1]项目立项列表2022062016171165!$Z:$Z,[1]项目立项列表2022062016171165!$O:$O))</f>
        <v>老系统未立项的项目</v>
      </c>
    </row>
    <row r="443" spans="7:31">
      <c r="G443" s="3">
        <v>1</v>
      </c>
      <c r="H443" s="3">
        <v>54</v>
      </c>
      <c r="K443" t="s">
        <v>31</v>
      </c>
      <c r="L443" t="s">
        <v>1089</v>
      </c>
      <c r="M443" t="s">
        <v>31</v>
      </c>
      <c r="N443" t="s">
        <v>1089</v>
      </c>
      <c r="P443">
        <v>1</v>
      </c>
      <c r="T443" s="5"/>
      <c r="U443" t="s">
        <v>631</v>
      </c>
      <c r="V443" t="s">
        <v>1089</v>
      </c>
      <c r="W443" s="1" t="s">
        <v>1090</v>
      </c>
      <c r="Z443" t="s">
        <v>1091</v>
      </c>
      <c r="AD443" t="str">
        <f>IF(AC443="","P20220620-000603",_xlfn.XLOOKUP(AC443,[1]项目立项列表2022062016171165!$Z:$Z,[1]项目立项列表2022062016171165!$N:$N))</f>
        <v>P20220620-000603</v>
      </c>
      <c r="AE443" t="str">
        <f>IF(AC443="","老系统未立项的项目",_xlfn.XLOOKUP(AC443,[1]项目立项列表2022062016171165!$Z:$Z,[1]项目立项列表2022062016171165!$O:$O))</f>
        <v>老系统未立项的项目</v>
      </c>
    </row>
    <row r="444" spans="7:31">
      <c r="G444" s="3">
        <v>1</v>
      </c>
      <c r="H444" s="3">
        <v>54</v>
      </c>
      <c r="K444" t="s">
        <v>31</v>
      </c>
      <c r="L444" t="s">
        <v>1092</v>
      </c>
      <c r="M444" t="s">
        <v>31</v>
      </c>
      <c r="N444" t="s">
        <v>1092</v>
      </c>
      <c r="P444">
        <v>1</v>
      </c>
      <c r="T444" s="5"/>
      <c r="U444" t="s">
        <v>790</v>
      </c>
      <c r="V444" t="s">
        <v>1092</v>
      </c>
      <c r="W444" s="1" t="s">
        <v>890</v>
      </c>
      <c r="Z444" t="s">
        <v>1093</v>
      </c>
      <c r="AD444" t="str">
        <f>IF(AC444="","P20220620-000603",_xlfn.XLOOKUP(AC444,[1]项目立项列表2022062016171165!$Z:$Z,[1]项目立项列表2022062016171165!$N:$N))</f>
        <v>P20220620-000603</v>
      </c>
      <c r="AE444" t="str">
        <f>IF(AC444="","老系统未立项的项目",_xlfn.XLOOKUP(AC444,[1]项目立项列表2022062016171165!$Z:$Z,[1]项目立项列表2022062016171165!$O:$O))</f>
        <v>老系统未立项的项目</v>
      </c>
    </row>
    <row r="445" spans="7:31">
      <c r="G445" s="3">
        <v>1</v>
      </c>
      <c r="H445" s="3">
        <v>54</v>
      </c>
      <c r="K445" t="s">
        <v>31</v>
      </c>
      <c r="L445" t="s">
        <v>1092</v>
      </c>
      <c r="M445" t="s">
        <v>31</v>
      </c>
      <c r="N445" t="s">
        <v>1092</v>
      </c>
      <c r="P445">
        <v>1</v>
      </c>
      <c r="T445" s="5"/>
      <c r="U445" t="s">
        <v>631</v>
      </c>
      <c r="V445" t="s">
        <v>1092</v>
      </c>
      <c r="W445" s="1" t="s">
        <v>1094</v>
      </c>
      <c r="Z445" t="s">
        <v>1095</v>
      </c>
      <c r="AD445" t="str">
        <f>IF(AC445="","P20220620-000603",_xlfn.XLOOKUP(AC445,[1]项目立项列表2022062016171165!$Z:$Z,[1]项目立项列表2022062016171165!$N:$N))</f>
        <v>P20220620-000603</v>
      </c>
      <c r="AE445" t="str">
        <f>IF(AC445="","老系统未立项的项目",_xlfn.XLOOKUP(AC445,[1]项目立项列表2022062016171165!$Z:$Z,[1]项目立项列表2022062016171165!$O:$O))</f>
        <v>老系统未立项的项目</v>
      </c>
    </row>
    <row r="446" spans="7:31">
      <c r="G446" s="3">
        <v>1</v>
      </c>
      <c r="H446" s="3">
        <v>54</v>
      </c>
      <c r="K446" t="s">
        <v>31</v>
      </c>
      <c r="L446" t="s">
        <v>1096</v>
      </c>
      <c r="M446" t="s">
        <v>31</v>
      </c>
      <c r="N446" t="s">
        <v>1096</v>
      </c>
      <c r="P446">
        <v>1</v>
      </c>
      <c r="T446" s="5"/>
      <c r="U446" t="s">
        <v>1097</v>
      </c>
      <c r="V446" t="s">
        <v>1096</v>
      </c>
      <c r="W446" s="1" t="s">
        <v>1098</v>
      </c>
      <c r="Z446" t="s">
        <v>1099</v>
      </c>
      <c r="AD446" t="str">
        <f>IF(AC446="","P20220620-000603",_xlfn.XLOOKUP(AC446,[1]项目立项列表2022062016171165!$Z:$Z,[1]项目立项列表2022062016171165!$N:$N))</f>
        <v>P20220620-000603</v>
      </c>
      <c r="AE446" t="str">
        <f>IF(AC446="","老系统未立项的项目",_xlfn.XLOOKUP(AC446,[1]项目立项列表2022062016171165!$Z:$Z,[1]项目立项列表2022062016171165!$O:$O))</f>
        <v>老系统未立项的项目</v>
      </c>
    </row>
    <row r="447" spans="7:31">
      <c r="G447" s="3">
        <v>1</v>
      </c>
      <c r="H447" s="3">
        <v>54</v>
      </c>
      <c r="K447" t="s">
        <v>31</v>
      </c>
      <c r="L447" t="s">
        <v>1100</v>
      </c>
      <c r="M447" t="s">
        <v>31</v>
      </c>
      <c r="N447" t="s">
        <v>1100</v>
      </c>
      <c r="P447">
        <v>1</v>
      </c>
      <c r="T447" s="5"/>
      <c r="U447" t="s">
        <v>847</v>
      </c>
      <c r="V447" t="s">
        <v>1100</v>
      </c>
      <c r="Z447" t="s">
        <v>1101</v>
      </c>
      <c r="AD447" t="str">
        <f>IF(AC447="","P20220620-000603",_xlfn.XLOOKUP(AC447,[1]项目立项列表2022062016171165!$Z:$Z,[1]项目立项列表2022062016171165!$N:$N))</f>
        <v>P20220620-000603</v>
      </c>
      <c r="AE447" t="str">
        <f>IF(AC447="","老系统未立项的项目",_xlfn.XLOOKUP(AC447,[1]项目立项列表2022062016171165!$Z:$Z,[1]项目立项列表2022062016171165!$O:$O))</f>
        <v>老系统未立项的项目</v>
      </c>
    </row>
    <row r="448" spans="7:31">
      <c r="G448" s="3">
        <v>1</v>
      </c>
      <c r="H448" s="3">
        <v>54</v>
      </c>
      <c r="K448" t="s">
        <v>31</v>
      </c>
      <c r="L448" t="s">
        <v>1100</v>
      </c>
      <c r="M448" t="s">
        <v>31</v>
      </c>
      <c r="N448" t="s">
        <v>1100</v>
      </c>
      <c r="P448">
        <v>1</v>
      </c>
      <c r="T448" s="5"/>
      <c r="U448" t="s">
        <v>631</v>
      </c>
      <c r="V448" t="s">
        <v>1100</v>
      </c>
      <c r="W448" s="1" t="s">
        <v>1102</v>
      </c>
      <c r="Z448" t="s">
        <v>1103</v>
      </c>
      <c r="AD448" t="str">
        <f>IF(AC448="","P20220620-000603",_xlfn.XLOOKUP(AC448,[1]项目立项列表2022062016171165!$Z:$Z,[1]项目立项列表2022062016171165!$N:$N))</f>
        <v>P20220620-000603</v>
      </c>
      <c r="AE448" t="str">
        <f>IF(AC448="","老系统未立项的项目",_xlfn.XLOOKUP(AC448,[1]项目立项列表2022062016171165!$Z:$Z,[1]项目立项列表2022062016171165!$O:$O))</f>
        <v>老系统未立项的项目</v>
      </c>
    </row>
    <row r="449" spans="7:31">
      <c r="G449" s="3">
        <v>1</v>
      </c>
      <c r="H449" s="3">
        <v>54</v>
      </c>
      <c r="K449" t="s">
        <v>31</v>
      </c>
      <c r="L449" t="s">
        <v>1104</v>
      </c>
      <c r="M449" t="s">
        <v>31</v>
      </c>
      <c r="N449" t="s">
        <v>1104</v>
      </c>
      <c r="P449">
        <v>1</v>
      </c>
      <c r="T449" s="5"/>
      <c r="U449" t="s">
        <v>320</v>
      </c>
      <c r="V449" t="s">
        <v>1104</v>
      </c>
      <c r="W449" s="1" t="s">
        <v>436</v>
      </c>
      <c r="Z449" t="s">
        <v>1105</v>
      </c>
      <c r="AD449" t="str">
        <f>IF(AC449="","P20220620-000603",_xlfn.XLOOKUP(AC449,[1]项目立项列表2022062016171165!$Z:$Z,[1]项目立项列表2022062016171165!$N:$N))</f>
        <v>P20220620-000603</v>
      </c>
      <c r="AE449" t="str">
        <f>IF(AC449="","老系统未立项的项目",_xlfn.XLOOKUP(AC449,[1]项目立项列表2022062016171165!$Z:$Z,[1]项目立项列表2022062016171165!$O:$O))</f>
        <v>老系统未立项的项目</v>
      </c>
    </row>
    <row r="450" spans="7:31">
      <c r="G450" s="3">
        <v>1</v>
      </c>
      <c r="H450" s="3">
        <v>54</v>
      </c>
      <c r="K450" t="s">
        <v>31</v>
      </c>
      <c r="L450" t="s">
        <v>1104</v>
      </c>
      <c r="M450" t="s">
        <v>31</v>
      </c>
      <c r="N450" t="s">
        <v>1104</v>
      </c>
      <c r="P450">
        <v>1</v>
      </c>
      <c r="T450" s="5"/>
      <c r="U450" t="s">
        <v>1106</v>
      </c>
      <c r="V450" t="s">
        <v>1104</v>
      </c>
      <c r="W450" s="1" t="s">
        <v>1107</v>
      </c>
      <c r="Z450" t="s">
        <v>1108</v>
      </c>
      <c r="AD450" t="str">
        <f>IF(AC450="","P20220620-000603",_xlfn.XLOOKUP(AC450,[1]项目立项列表2022062016171165!$Z:$Z,[1]项目立项列表2022062016171165!$N:$N))</f>
        <v>P20220620-000603</v>
      </c>
      <c r="AE450" t="str">
        <f>IF(AC450="","老系统未立项的项目",_xlfn.XLOOKUP(AC450,[1]项目立项列表2022062016171165!$Z:$Z,[1]项目立项列表2022062016171165!$O:$O))</f>
        <v>老系统未立项的项目</v>
      </c>
    </row>
    <row r="451" spans="7:31">
      <c r="G451" s="3">
        <v>1</v>
      </c>
      <c r="H451" s="3">
        <v>54</v>
      </c>
      <c r="K451" t="s">
        <v>31</v>
      </c>
      <c r="L451" t="s">
        <v>1109</v>
      </c>
      <c r="M451" t="s">
        <v>31</v>
      </c>
      <c r="N451" t="s">
        <v>1109</v>
      </c>
      <c r="P451">
        <v>1</v>
      </c>
      <c r="T451" s="5"/>
      <c r="U451" t="s">
        <v>75</v>
      </c>
      <c r="V451" t="s">
        <v>1109</v>
      </c>
      <c r="W451" s="1" t="s">
        <v>1110</v>
      </c>
      <c r="Z451" t="s">
        <v>1111</v>
      </c>
      <c r="AD451" t="str">
        <f>IF(AC451="","P20220620-000603",_xlfn.XLOOKUP(AC451,[1]项目立项列表2022062016171165!$Z:$Z,[1]项目立项列表2022062016171165!$N:$N))</f>
        <v>P20220620-000603</v>
      </c>
      <c r="AE451" t="str">
        <f>IF(AC451="","老系统未立项的项目",_xlfn.XLOOKUP(AC451,[1]项目立项列表2022062016171165!$Z:$Z,[1]项目立项列表2022062016171165!$O:$O))</f>
        <v>老系统未立项的项目</v>
      </c>
    </row>
    <row r="452" ht="43.2" spans="7:31">
      <c r="G452" s="3">
        <v>1</v>
      </c>
      <c r="H452" s="3">
        <v>54</v>
      </c>
      <c r="K452" t="s">
        <v>31</v>
      </c>
      <c r="L452" t="s">
        <v>1109</v>
      </c>
      <c r="M452" t="s">
        <v>31</v>
      </c>
      <c r="N452" t="s">
        <v>1109</v>
      </c>
      <c r="P452">
        <v>1</v>
      </c>
      <c r="T452" s="5"/>
      <c r="U452" t="s">
        <v>66</v>
      </c>
      <c r="V452" t="s">
        <v>1109</v>
      </c>
      <c r="W452" s="1" t="s">
        <v>1112</v>
      </c>
      <c r="Z452" t="s">
        <v>1113</v>
      </c>
      <c r="AD452" t="str">
        <f>IF(AC452="","P20220620-000603",_xlfn.XLOOKUP(AC452,[1]项目立项列表2022062016171165!$Z:$Z,[1]项目立项列表2022062016171165!$N:$N))</f>
        <v>P20220620-000603</v>
      </c>
      <c r="AE452" t="str">
        <f>IF(AC452="","老系统未立项的项目",_xlfn.XLOOKUP(AC452,[1]项目立项列表2022062016171165!$Z:$Z,[1]项目立项列表2022062016171165!$O:$O))</f>
        <v>老系统未立项的项目</v>
      </c>
    </row>
    <row r="453" spans="7:31">
      <c r="G453" s="3">
        <v>1</v>
      </c>
      <c r="H453" s="3">
        <v>54</v>
      </c>
      <c r="K453" t="s">
        <v>31</v>
      </c>
      <c r="L453" t="s">
        <v>1109</v>
      </c>
      <c r="M453" t="s">
        <v>31</v>
      </c>
      <c r="N453" t="s">
        <v>1109</v>
      </c>
      <c r="P453">
        <v>1</v>
      </c>
      <c r="T453" s="5"/>
      <c r="U453" t="s">
        <v>667</v>
      </c>
      <c r="V453" t="s">
        <v>1109</v>
      </c>
      <c r="W453" s="1" t="s">
        <v>1114</v>
      </c>
      <c r="Z453" t="s">
        <v>1115</v>
      </c>
      <c r="AD453" t="str">
        <f>IF(AC453="","P20220620-000603",_xlfn.XLOOKUP(AC453,[1]项目立项列表2022062016171165!$Z:$Z,[1]项目立项列表2022062016171165!$N:$N))</f>
        <v>P20220620-000603</v>
      </c>
      <c r="AE453" t="str">
        <f>IF(AC453="","老系统未立项的项目",_xlfn.XLOOKUP(AC453,[1]项目立项列表2022062016171165!$Z:$Z,[1]项目立项列表2022062016171165!$O:$O))</f>
        <v>老系统未立项的项目</v>
      </c>
    </row>
    <row r="454" ht="28.8" spans="7:31">
      <c r="G454" s="3">
        <v>1</v>
      </c>
      <c r="H454" s="3">
        <v>54</v>
      </c>
      <c r="K454" t="s">
        <v>31</v>
      </c>
      <c r="L454" t="s">
        <v>1116</v>
      </c>
      <c r="M454" t="s">
        <v>31</v>
      </c>
      <c r="N454" t="s">
        <v>1116</v>
      </c>
      <c r="P454">
        <v>1</v>
      </c>
      <c r="T454" s="5"/>
      <c r="U454" t="s">
        <v>75</v>
      </c>
      <c r="V454" t="s">
        <v>1116</v>
      </c>
      <c r="W454" s="1" t="s">
        <v>1117</v>
      </c>
      <c r="Z454" t="s">
        <v>1118</v>
      </c>
      <c r="AD454" t="str">
        <f>IF(AC454="","P20220620-000603",_xlfn.XLOOKUP(AC454,[1]项目立项列表2022062016171165!$Z:$Z,[1]项目立项列表2022062016171165!$N:$N))</f>
        <v>P20220620-000603</v>
      </c>
      <c r="AE454" t="str">
        <f>IF(AC454="","老系统未立项的项目",_xlfn.XLOOKUP(AC454,[1]项目立项列表2022062016171165!$Z:$Z,[1]项目立项列表2022062016171165!$O:$O))</f>
        <v>老系统未立项的项目</v>
      </c>
    </row>
    <row r="455" spans="7:31">
      <c r="G455" s="3">
        <v>1</v>
      </c>
      <c r="H455" s="3">
        <v>54</v>
      </c>
      <c r="K455" t="s">
        <v>31</v>
      </c>
      <c r="L455" t="s">
        <v>1119</v>
      </c>
      <c r="M455" t="s">
        <v>31</v>
      </c>
      <c r="N455" t="s">
        <v>1119</v>
      </c>
      <c r="P455">
        <v>1</v>
      </c>
      <c r="T455" s="5"/>
      <c r="U455" t="s">
        <v>911</v>
      </c>
      <c r="V455" t="s">
        <v>1119</v>
      </c>
      <c r="W455" s="1" t="s">
        <v>1120</v>
      </c>
      <c r="Z455" t="s">
        <v>1121</v>
      </c>
      <c r="AD455" t="str">
        <f>IF(AC455="","P20220620-000603",_xlfn.XLOOKUP(AC455,[1]项目立项列表2022062016171165!$Z:$Z,[1]项目立项列表2022062016171165!$N:$N))</f>
        <v>P20220620-000603</v>
      </c>
      <c r="AE455" t="str">
        <f>IF(AC455="","老系统未立项的项目",_xlfn.XLOOKUP(AC455,[1]项目立项列表2022062016171165!$Z:$Z,[1]项目立项列表2022062016171165!$O:$O))</f>
        <v>老系统未立项的项目</v>
      </c>
    </row>
    <row r="456" spans="7:31">
      <c r="G456" s="3">
        <v>1</v>
      </c>
      <c r="H456" s="3">
        <v>54</v>
      </c>
      <c r="K456" t="s">
        <v>31</v>
      </c>
      <c r="L456" t="s">
        <v>1122</v>
      </c>
      <c r="M456" t="s">
        <v>31</v>
      </c>
      <c r="N456" t="s">
        <v>1122</v>
      </c>
      <c r="P456">
        <v>1</v>
      </c>
      <c r="T456" s="5"/>
      <c r="U456" t="s">
        <v>320</v>
      </c>
      <c r="V456" t="s">
        <v>1122</v>
      </c>
      <c r="Z456" t="s">
        <v>1123</v>
      </c>
      <c r="AD456" t="str">
        <f>IF(AC456="","P20220620-000603",_xlfn.XLOOKUP(AC456,[1]项目立项列表2022062016171165!$Z:$Z,[1]项目立项列表2022062016171165!$N:$N))</f>
        <v>P20220620-000603</v>
      </c>
      <c r="AE456" t="str">
        <f>IF(AC456="","老系统未立项的项目",_xlfn.XLOOKUP(AC456,[1]项目立项列表2022062016171165!$Z:$Z,[1]项目立项列表2022062016171165!$O:$O))</f>
        <v>老系统未立项的项目</v>
      </c>
    </row>
    <row r="457" spans="7:31">
      <c r="G457" s="3">
        <v>1</v>
      </c>
      <c r="H457" s="3">
        <v>54</v>
      </c>
      <c r="K457" t="s">
        <v>31</v>
      </c>
      <c r="L457" t="s">
        <v>1124</v>
      </c>
      <c r="M457" t="s">
        <v>31</v>
      </c>
      <c r="N457" t="s">
        <v>1124</v>
      </c>
      <c r="P457">
        <v>1</v>
      </c>
      <c r="T457" s="5"/>
      <c r="U457" t="s">
        <v>911</v>
      </c>
      <c r="V457" t="s">
        <v>1124</v>
      </c>
      <c r="Z457" t="s">
        <v>1125</v>
      </c>
      <c r="AD457" t="str">
        <f>IF(AC457="","P20220620-000603",_xlfn.XLOOKUP(AC457,[1]项目立项列表2022062016171165!$Z:$Z,[1]项目立项列表2022062016171165!$N:$N))</f>
        <v>P20220620-000603</v>
      </c>
      <c r="AE457" t="str">
        <f>IF(AC457="","老系统未立项的项目",_xlfn.XLOOKUP(AC457,[1]项目立项列表2022062016171165!$Z:$Z,[1]项目立项列表2022062016171165!$O:$O))</f>
        <v>老系统未立项的项目</v>
      </c>
    </row>
    <row r="458" spans="7:31">
      <c r="G458" s="3">
        <v>1</v>
      </c>
      <c r="H458" s="3">
        <v>54</v>
      </c>
      <c r="K458" t="s">
        <v>31</v>
      </c>
      <c r="L458" t="s">
        <v>1126</v>
      </c>
      <c r="M458" t="s">
        <v>31</v>
      </c>
      <c r="N458" t="s">
        <v>1126</v>
      </c>
      <c r="P458">
        <v>1</v>
      </c>
      <c r="T458" s="5"/>
      <c r="U458" t="s">
        <v>911</v>
      </c>
      <c r="V458" t="s">
        <v>1126</v>
      </c>
      <c r="W458" s="1" t="s">
        <v>1127</v>
      </c>
      <c r="Z458" t="s">
        <v>1128</v>
      </c>
      <c r="AD458" t="str">
        <f>IF(AC458="","P20220620-000603",_xlfn.XLOOKUP(AC458,[1]项目立项列表2022062016171165!$Z:$Z,[1]项目立项列表2022062016171165!$N:$N))</f>
        <v>P20220620-000603</v>
      </c>
      <c r="AE458" t="str">
        <f>IF(AC458="","老系统未立项的项目",_xlfn.XLOOKUP(AC458,[1]项目立项列表2022062016171165!$Z:$Z,[1]项目立项列表2022062016171165!$O:$O))</f>
        <v>老系统未立项的项目</v>
      </c>
    </row>
    <row r="459" spans="7:31">
      <c r="G459" s="3">
        <v>1</v>
      </c>
      <c r="H459" s="3">
        <v>54</v>
      </c>
      <c r="K459" t="s">
        <v>31</v>
      </c>
      <c r="L459" t="s">
        <v>1126</v>
      </c>
      <c r="M459" t="s">
        <v>31</v>
      </c>
      <c r="N459" t="s">
        <v>1126</v>
      </c>
      <c r="P459">
        <v>0</v>
      </c>
      <c r="T459" s="5"/>
      <c r="U459" t="s">
        <v>1129</v>
      </c>
      <c r="V459" t="s">
        <v>1126</v>
      </c>
      <c r="W459" s="1" t="s">
        <v>1130</v>
      </c>
      <c r="Z459" t="s">
        <v>1131</v>
      </c>
      <c r="AD459" t="str">
        <f>IF(AC459="","P20220620-000603",_xlfn.XLOOKUP(AC459,[1]项目立项列表2022062016171165!$Z:$Z,[1]项目立项列表2022062016171165!$N:$N))</f>
        <v>P20220620-000603</v>
      </c>
      <c r="AE459" t="str">
        <f>IF(AC459="","老系统未立项的项目",_xlfn.XLOOKUP(AC459,[1]项目立项列表2022062016171165!$Z:$Z,[1]项目立项列表2022062016171165!$O:$O))</f>
        <v>老系统未立项的项目</v>
      </c>
    </row>
    <row r="460" spans="7:31">
      <c r="G460" s="3">
        <v>1</v>
      </c>
      <c r="H460" s="3">
        <v>54</v>
      </c>
      <c r="K460" t="s">
        <v>31</v>
      </c>
      <c r="L460" t="s">
        <v>1132</v>
      </c>
      <c r="M460" t="s">
        <v>31</v>
      </c>
      <c r="N460" t="s">
        <v>1132</v>
      </c>
      <c r="P460">
        <v>1</v>
      </c>
      <c r="T460" s="5"/>
      <c r="U460" t="s">
        <v>790</v>
      </c>
      <c r="V460" t="s">
        <v>1132</v>
      </c>
      <c r="W460" s="1" t="s">
        <v>1133</v>
      </c>
      <c r="Z460" t="s">
        <v>1134</v>
      </c>
      <c r="AD460" t="str">
        <f>IF(AC460="","P20220620-000603",_xlfn.XLOOKUP(AC460,[1]项目立项列表2022062016171165!$Z:$Z,[1]项目立项列表2022062016171165!$N:$N))</f>
        <v>P20220620-000603</v>
      </c>
      <c r="AE460" t="str">
        <f>IF(AC460="","老系统未立项的项目",_xlfn.XLOOKUP(AC460,[1]项目立项列表2022062016171165!$Z:$Z,[1]项目立项列表2022062016171165!$O:$O))</f>
        <v>老系统未立项的项目</v>
      </c>
    </row>
    <row r="461" spans="7:31">
      <c r="G461" s="3">
        <v>1</v>
      </c>
      <c r="H461" s="3">
        <v>54</v>
      </c>
      <c r="K461" t="s">
        <v>31</v>
      </c>
      <c r="L461" t="s">
        <v>1135</v>
      </c>
      <c r="M461" t="s">
        <v>31</v>
      </c>
      <c r="N461" t="s">
        <v>1135</v>
      </c>
      <c r="P461">
        <v>1</v>
      </c>
      <c r="T461" s="5"/>
      <c r="U461" t="s">
        <v>790</v>
      </c>
      <c r="V461" t="s">
        <v>1135</v>
      </c>
      <c r="W461" s="1" t="s">
        <v>1136</v>
      </c>
      <c r="Z461" t="s">
        <v>1137</v>
      </c>
      <c r="AD461" t="str">
        <f>IF(AC461="","P20220620-000603",_xlfn.XLOOKUP(AC461,[1]项目立项列表2022062016171165!$Z:$Z,[1]项目立项列表2022062016171165!$N:$N))</f>
        <v>P20220620-000603</v>
      </c>
      <c r="AE461" t="str">
        <f>IF(AC461="","老系统未立项的项目",_xlfn.XLOOKUP(AC461,[1]项目立项列表2022062016171165!$Z:$Z,[1]项目立项列表2022062016171165!$O:$O))</f>
        <v>老系统未立项的项目</v>
      </c>
    </row>
    <row r="462" spans="7:31">
      <c r="G462" s="3">
        <v>1</v>
      </c>
      <c r="H462" s="3">
        <v>54</v>
      </c>
      <c r="K462" t="s">
        <v>31</v>
      </c>
      <c r="L462" t="s">
        <v>1138</v>
      </c>
      <c r="M462" t="s">
        <v>31</v>
      </c>
      <c r="N462" t="s">
        <v>1138</v>
      </c>
      <c r="P462">
        <v>1</v>
      </c>
      <c r="T462" s="5"/>
      <c r="U462" t="s">
        <v>62</v>
      </c>
      <c r="V462" t="s">
        <v>1138</v>
      </c>
      <c r="Z462" t="s">
        <v>1139</v>
      </c>
      <c r="AD462" t="str">
        <f>IF(AC462="","P20220620-000603",_xlfn.XLOOKUP(AC462,[1]项目立项列表2022062016171165!$Z:$Z,[1]项目立项列表2022062016171165!$N:$N))</f>
        <v>P20220620-000603</v>
      </c>
      <c r="AE462" t="str">
        <f>IF(AC462="","老系统未立项的项目",_xlfn.XLOOKUP(AC462,[1]项目立项列表2022062016171165!$Z:$Z,[1]项目立项列表2022062016171165!$O:$O))</f>
        <v>老系统未立项的项目</v>
      </c>
    </row>
    <row r="463" spans="7:31">
      <c r="G463" s="3">
        <v>1</v>
      </c>
      <c r="H463" s="3">
        <v>54</v>
      </c>
      <c r="K463" t="s">
        <v>31</v>
      </c>
      <c r="L463" t="s">
        <v>1140</v>
      </c>
      <c r="M463" t="s">
        <v>31</v>
      </c>
      <c r="N463" t="s">
        <v>1140</v>
      </c>
      <c r="P463">
        <v>1</v>
      </c>
      <c r="T463" s="5"/>
      <c r="U463" t="s">
        <v>75</v>
      </c>
      <c r="V463" t="s">
        <v>1140</v>
      </c>
      <c r="W463" s="1" t="s">
        <v>1141</v>
      </c>
      <c r="Z463" t="s">
        <v>1142</v>
      </c>
      <c r="AD463" t="str">
        <f>IF(AC463="","P20220620-000603",_xlfn.XLOOKUP(AC463,[1]项目立项列表2022062016171165!$Z:$Z,[1]项目立项列表2022062016171165!$N:$N))</f>
        <v>P20220620-000603</v>
      </c>
      <c r="AE463" t="str">
        <f>IF(AC463="","老系统未立项的项目",_xlfn.XLOOKUP(AC463,[1]项目立项列表2022062016171165!$Z:$Z,[1]项目立项列表2022062016171165!$O:$O))</f>
        <v>老系统未立项的项目</v>
      </c>
    </row>
    <row r="464" spans="7:31">
      <c r="G464" s="3">
        <v>1</v>
      </c>
      <c r="H464" s="3">
        <v>54</v>
      </c>
      <c r="K464" t="s">
        <v>31</v>
      </c>
      <c r="L464" t="s">
        <v>1140</v>
      </c>
      <c r="M464" t="s">
        <v>31</v>
      </c>
      <c r="N464" t="s">
        <v>1140</v>
      </c>
      <c r="P464">
        <v>1</v>
      </c>
      <c r="T464" s="5"/>
      <c r="U464" t="s">
        <v>62</v>
      </c>
      <c r="V464" t="s">
        <v>1140</v>
      </c>
      <c r="W464" s="1" t="s">
        <v>1143</v>
      </c>
      <c r="Z464" t="s">
        <v>1144</v>
      </c>
      <c r="AD464" t="str">
        <f>IF(AC464="","P20220620-000603",_xlfn.XLOOKUP(AC464,[1]项目立项列表2022062016171165!$Z:$Z,[1]项目立项列表2022062016171165!$N:$N))</f>
        <v>P20220620-000603</v>
      </c>
      <c r="AE464" t="str">
        <f>IF(AC464="","老系统未立项的项目",_xlfn.XLOOKUP(AC464,[1]项目立项列表2022062016171165!$Z:$Z,[1]项目立项列表2022062016171165!$O:$O))</f>
        <v>老系统未立项的项目</v>
      </c>
    </row>
    <row r="465" spans="7:31">
      <c r="G465" s="3">
        <v>1</v>
      </c>
      <c r="H465" s="3">
        <v>54</v>
      </c>
      <c r="K465" t="s">
        <v>31</v>
      </c>
      <c r="L465" t="s">
        <v>1140</v>
      </c>
      <c r="M465" t="s">
        <v>31</v>
      </c>
      <c r="N465" t="s">
        <v>1140</v>
      </c>
      <c r="P465">
        <v>1</v>
      </c>
      <c r="T465" s="5"/>
      <c r="U465" t="s">
        <v>790</v>
      </c>
      <c r="V465" t="s">
        <v>1140</v>
      </c>
      <c r="W465" s="1" t="s">
        <v>1145</v>
      </c>
      <c r="Z465" t="s">
        <v>1146</v>
      </c>
      <c r="AD465" t="str">
        <f>IF(AC465="","P20220620-000603",_xlfn.XLOOKUP(AC465,[1]项目立项列表2022062016171165!$Z:$Z,[1]项目立项列表2022062016171165!$N:$N))</f>
        <v>P20220620-000603</v>
      </c>
      <c r="AE465" t="str">
        <f>IF(AC465="","老系统未立项的项目",_xlfn.XLOOKUP(AC465,[1]项目立项列表2022062016171165!$Z:$Z,[1]项目立项列表2022062016171165!$O:$O))</f>
        <v>老系统未立项的项目</v>
      </c>
    </row>
    <row r="466" spans="7:31">
      <c r="G466" s="3">
        <v>1</v>
      </c>
      <c r="H466" s="3">
        <v>54</v>
      </c>
      <c r="K466" t="s">
        <v>31</v>
      </c>
      <c r="L466" t="s">
        <v>1147</v>
      </c>
      <c r="M466" t="s">
        <v>31</v>
      </c>
      <c r="N466" t="s">
        <v>1147</v>
      </c>
      <c r="P466">
        <v>1</v>
      </c>
      <c r="T466" s="5"/>
      <c r="U466" t="s">
        <v>62</v>
      </c>
      <c r="V466" t="s">
        <v>1147</v>
      </c>
      <c r="Z466" t="s">
        <v>1148</v>
      </c>
      <c r="AD466" t="str">
        <f>IF(AC466="","P20220620-000603",_xlfn.XLOOKUP(AC466,[1]项目立项列表2022062016171165!$Z:$Z,[1]项目立项列表2022062016171165!$N:$N))</f>
        <v>P20220620-000603</v>
      </c>
      <c r="AE466" t="str">
        <f>IF(AC466="","老系统未立项的项目",_xlfn.XLOOKUP(AC466,[1]项目立项列表2022062016171165!$Z:$Z,[1]项目立项列表2022062016171165!$O:$O))</f>
        <v>老系统未立项的项目</v>
      </c>
    </row>
    <row r="467" spans="7:31">
      <c r="G467" s="3">
        <v>1</v>
      </c>
      <c r="H467" s="3">
        <v>54</v>
      </c>
      <c r="K467" t="s">
        <v>31</v>
      </c>
      <c r="L467" t="s">
        <v>1149</v>
      </c>
      <c r="M467" t="s">
        <v>31</v>
      </c>
      <c r="N467" t="s">
        <v>1149</v>
      </c>
      <c r="P467">
        <v>1</v>
      </c>
      <c r="T467" s="5"/>
      <c r="U467" t="s">
        <v>790</v>
      </c>
      <c r="V467" t="s">
        <v>1149</v>
      </c>
      <c r="W467" s="1" t="s">
        <v>1150</v>
      </c>
      <c r="Z467" t="s">
        <v>1151</v>
      </c>
      <c r="AD467" t="str">
        <f>IF(AC467="","P20220620-000603",_xlfn.XLOOKUP(AC467,[1]项目立项列表2022062016171165!$Z:$Z,[1]项目立项列表2022062016171165!$N:$N))</f>
        <v>P20220620-000603</v>
      </c>
      <c r="AE467" t="str">
        <f>IF(AC467="","老系统未立项的项目",_xlfn.XLOOKUP(AC467,[1]项目立项列表2022062016171165!$Z:$Z,[1]项目立项列表2022062016171165!$O:$O))</f>
        <v>老系统未立项的项目</v>
      </c>
    </row>
    <row r="468" spans="7:31">
      <c r="G468" s="3">
        <v>1</v>
      </c>
      <c r="H468" s="3">
        <v>54</v>
      </c>
      <c r="K468" t="s">
        <v>31</v>
      </c>
      <c r="L468" t="s">
        <v>1149</v>
      </c>
      <c r="M468" t="s">
        <v>31</v>
      </c>
      <c r="N468" t="s">
        <v>1149</v>
      </c>
      <c r="P468">
        <v>1</v>
      </c>
      <c r="T468" s="5"/>
      <c r="U468" t="s">
        <v>320</v>
      </c>
      <c r="V468" t="s">
        <v>1149</v>
      </c>
      <c r="W468" s="1" t="s">
        <v>1152</v>
      </c>
      <c r="Z468" t="s">
        <v>1153</v>
      </c>
      <c r="AD468" t="str">
        <f>IF(AC468="","P20220620-000603",_xlfn.XLOOKUP(AC468,[1]项目立项列表2022062016171165!$Z:$Z,[1]项目立项列表2022062016171165!$N:$N))</f>
        <v>P20220620-000603</v>
      </c>
      <c r="AE468" t="str">
        <f>IF(AC468="","老系统未立项的项目",_xlfn.XLOOKUP(AC468,[1]项目立项列表2022062016171165!$Z:$Z,[1]项目立项列表2022062016171165!$O:$O))</f>
        <v>老系统未立项的项目</v>
      </c>
    </row>
    <row r="469" spans="7:31">
      <c r="G469" s="3">
        <v>1</v>
      </c>
      <c r="H469" s="3">
        <v>54</v>
      </c>
      <c r="K469" t="s">
        <v>31</v>
      </c>
      <c r="L469" t="s">
        <v>1149</v>
      </c>
      <c r="M469" t="s">
        <v>31</v>
      </c>
      <c r="N469" t="s">
        <v>1149</v>
      </c>
      <c r="P469">
        <v>1</v>
      </c>
      <c r="T469" s="5"/>
      <c r="U469" t="s">
        <v>847</v>
      </c>
      <c r="V469" t="s">
        <v>1149</v>
      </c>
      <c r="W469" s="1" t="s">
        <v>815</v>
      </c>
      <c r="Z469" t="s">
        <v>1154</v>
      </c>
      <c r="AD469" t="str">
        <f>IF(AC469="","P20220620-000603",_xlfn.XLOOKUP(AC469,[1]项目立项列表2022062016171165!$Z:$Z,[1]项目立项列表2022062016171165!$N:$N))</f>
        <v>P20220620-000603</v>
      </c>
      <c r="AE469" t="str">
        <f>IF(AC469="","老系统未立项的项目",_xlfn.XLOOKUP(AC469,[1]项目立项列表2022062016171165!$Z:$Z,[1]项目立项列表2022062016171165!$O:$O))</f>
        <v>老系统未立项的项目</v>
      </c>
    </row>
    <row r="470" spans="7:31">
      <c r="G470" s="3">
        <v>1</v>
      </c>
      <c r="H470" s="3">
        <v>54</v>
      </c>
      <c r="K470" t="s">
        <v>31</v>
      </c>
      <c r="L470" t="s">
        <v>1155</v>
      </c>
      <c r="M470" t="s">
        <v>31</v>
      </c>
      <c r="N470" t="s">
        <v>1155</v>
      </c>
      <c r="P470">
        <v>1</v>
      </c>
      <c r="T470" s="5"/>
      <c r="U470" t="s">
        <v>66</v>
      </c>
      <c r="V470" t="s">
        <v>1155</v>
      </c>
      <c r="W470" s="1" t="s">
        <v>1156</v>
      </c>
      <c r="Z470" t="s">
        <v>1157</v>
      </c>
      <c r="AD470" t="str">
        <f>IF(AC470="","P20220620-000603",_xlfn.XLOOKUP(AC470,[1]项目立项列表2022062016171165!$Z:$Z,[1]项目立项列表2022062016171165!$N:$N))</f>
        <v>P20220620-000603</v>
      </c>
      <c r="AE470" t="str">
        <f>IF(AC470="","老系统未立项的项目",_xlfn.XLOOKUP(AC470,[1]项目立项列表2022062016171165!$Z:$Z,[1]项目立项列表2022062016171165!$O:$O))</f>
        <v>老系统未立项的项目</v>
      </c>
    </row>
    <row r="471" spans="7:31">
      <c r="G471" s="3">
        <v>1</v>
      </c>
      <c r="H471" s="3">
        <v>54</v>
      </c>
      <c r="K471" t="s">
        <v>31</v>
      </c>
      <c r="L471" t="s">
        <v>1158</v>
      </c>
      <c r="M471" t="s">
        <v>31</v>
      </c>
      <c r="N471" t="s">
        <v>1158</v>
      </c>
      <c r="P471">
        <v>1</v>
      </c>
      <c r="T471" s="5"/>
      <c r="U471" t="s">
        <v>320</v>
      </c>
      <c r="V471" t="s">
        <v>1158</v>
      </c>
      <c r="Z471" t="s">
        <v>1159</v>
      </c>
      <c r="AD471" t="str">
        <f>IF(AC471="","P20220620-000603",_xlfn.XLOOKUP(AC471,[1]项目立项列表2022062016171165!$Z:$Z,[1]项目立项列表2022062016171165!$N:$N))</f>
        <v>P20220620-000603</v>
      </c>
      <c r="AE471" t="str">
        <f>IF(AC471="","老系统未立项的项目",_xlfn.XLOOKUP(AC471,[1]项目立项列表2022062016171165!$Z:$Z,[1]项目立项列表2022062016171165!$O:$O))</f>
        <v>老系统未立项的项目</v>
      </c>
    </row>
    <row r="472" spans="7:31">
      <c r="G472" s="3">
        <v>1</v>
      </c>
      <c r="H472" s="3">
        <v>54</v>
      </c>
      <c r="K472" t="s">
        <v>31</v>
      </c>
      <c r="L472" t="s">
        <v>1160</v>
      </c>
      <c r="M472" t="s">
        <v>31</v>
      </c>
      <c r="N472" t="s">
        <v>1160</v>
      </c>
      <c r="P472">
        <v>1</v>
      </c>
      <c r="T472" s="5"/>
      <c r="U472" t="s">
        <v>66</v>
      </c>
      <c r="V472" t="s">
        <v>1160</v>
      </c>
      <c r="W472" s="1" t="s">
        <v>1161</v>
      </c>
      <c r="Z472" t="s">
        <v>1162</v>
      </c>
      <c r="AD472" t="str">
        <f>IF(AC472="","P20220620-000603",_xlfn.XLOOKUP(AC472,[1]项目立项列表2022062016171165!$Z:$Z,[1]项目立项列表2022062016171165!$N:$N))</f>
        <v>P20220620-000603</v>
      </c>
      <c r="AE472" t="str">
        <f>IF(AC472="","老系统未立项的项目",_xlfn.XLOOKUP(AC472,[1]项目立项列表2022062016171165!$Z:$Z,[1]项目立项列表2022062016171165!$O:$O))</f>
        <v>老系统未立项的项目</v>
      </c>
    </row>
    <row r="473" spans="7:31">
      <c r="G473" s="3">
        <v>1</v>
      </c>
      <c r="H473" s="3">
        <v>54</v>
      </c>
      <c r="K473" t="s">
        <v>31</v>
      </c>
      <c r="L473" t="s">
        <v>1160</v>
      </c>
      <c r="M473" t="s">
        <v>31</v>
      </c>
      <c r="N473" t="s">
        <v>1160</v>
      </c>
      <c r="P473">
        <v>1</v>
      </c>
      <c r="T473" s="5"/>
      <c r="U473" t="s">
        <v>135</v>
      </c>
      <c r="V473" t="s">
        <v>1160</v>
      </c>
      <c r="W473" s="1" t="s">
        <v>1163</v>
      </c>
      <c r="Z473" t="s">
        <v>1164</v>
      </c>
      <c r="AD473" t="str">
        <f>IF(AC473="","P20220620-000603",_xlfn.XLOOKUP(AC473,[1]项目立项列表2022062016171165!$Z:$Z,[1]项目立项列表2022062016171165!$N:$N))</f>
        <v>P20220620-000603</v>
      </c>
      <c r="AE473" t="str">
        <f>IF(AC473="","老系统未立项的项目",_xlfn.XLOOKUP(AC473,[1]项目立项列表2022062016171165!$Z:$Z,[1]项目立项列表2022062016171165!$O:$O))</f>
        <v>老系统未立项的项目</v>
      </c>
    </row>
    <row r="474" spans="7:31">
      <c r="G474" s="3">
        <v>1</v>
      </c>
      <c r="H474" s="3">
        <v>54</v>
      </c>
      <c r="K474" t="s">
        <v>31</v>
      </c>
      <c r="L474" t="s">
        <v>1160</v>
      </c>
      <c r="M474" t="s">
        <v>31</v>
      </c>
      <c r="N474" t="s">
        <v>1160</v>
      </c>
      <c r="P474">
        <v>1</v>
      </c>
      <c r="T474" s="5"/>
      <c r="U474" t="s">
        <v>899</v>
      </c>
      <c r="V474" t="s">
        <v>1160</v>
      </c>
      <c r="W474" s="1" t="s">
        <v>1165</v>
      </c>
      <c r="Z474" t="s">
        <v>1166</v>
      </c>
      <c r="AD474" t="str">
        <f>IF(AC474="","P20220620-000603",_xlfn.XLOOKUP(AC474,[1]项目立项列表2022062016171165!$Z:$Z,[1]项目立项列表2022062016171165!$N:$N))</f>
        <v>P20220620-000603</v>
      </c>
      <c r="AE474" t="str">
        <f>IF(AC474="","老系统未立项的项目",_xlfn.XLOOKUP(AC474,[1]项目立项列表2022062016171165!$Z:$Z,[1]项目立项列表2022062016171165!$O:$O))</f>
        <v>老系统未立项的项目</v>
      </c>
    </row>
    <row r="475" spans="7:31">
      <c r="G475" s="3">
        <v>1</v>
      </c>
      <c r="H475" s="3">
        <v>54</v>
      </c>
      <c r="K475" t="s">
        <v>31</v>
      </c>
      <c r="L475" t="s">
        <v>1167</v>
      </c>
      <c r="M475" t="s">
        <v>31</v>
      </c>
      <c r="N475" t="s">
        <v>1167</v>
      </c>
      <c r="P475">
        <v>1</v>
      </c>
      <c r="T475" s="5"/>
      <c r="U475" t="s">
        <v>320</v>
      </c>
      <c r="V475" t="s">
        <v>1167</v>
      </c>
      <c r="W475" s="1" t="s">
        <v>1168</v>
      </c>
      <c r="Z475" t="s">
        <v>1169</v>
      </c>
      <c r="AD475" t="str">
        <f>IF(AC475="","P20220620-000603",_xlfn.XLOOKUP(AC475,[1]项目立项列表2022062016171165!$Z:$Z,[1]项目立项列表2022062016171165!$N:$N))</f>
        <v>P20220620-000603</v>
      </c>
      <c r="AE475" t="str">
        <f>IF(AC475="","老系统未立项的项目",_xlfn.XLOOKUP(AC475,[1]项目立项列表2022062016171165!$Z:$Z,[1]项目立项列表2022062016171165!$O:$O))</f>
        <v>老系统未立项的项目</v>
      </c>
    </row>
    <row r="476" spans="7:31">
      <c r="G476" s="3">
        <v>1</v>
      </c>
      <c r="H476" s="3">
        <v>54</v>
      </c>
      <c r="K476" t="s">
        <v>31</v>
      </c>
      <c r="L476" t="s">
        <v>1170</v>
      </c>
      <c r="M476" t="s">
        <v>31</v>
      </c>
      <c r="N476" t="s">
        <v>1170</v>
      </c>
      <c r="P476">
        <v>1</v>
      </c>
      <c r="T476" s="5"/>
      <c r="U476" t="s">
        <v>790</v>
      </c>
      <c r="V476" t="s">
        <v>1170</v>
      </c>
      <c r="W476" s="1" t="s">
        <v>843</v>
      </c>
      <c r="Z476" t="s">
        <v>1171</v>
      </c>
      <c r="AD476" t="str">
        <f>IF(AC476="","P20220620-000603",_xlfn.XLOOKUP(AC476,[1]项目立项列表2022062016171165!$Z:$Z,[1]项目立项列表2022062016171165!$N:$N))</f>
        <v>P20220620-000603</v>
      </c>
      <c r="AE476" t="str">
        <f>IF(AC476="","老系统未立项的项目",_xlfn.XLOOKUP(AC476,[1]项目立项列表2022062016171165!$Z:$Z,[1]项目立项列表2022062016171165!$O:$O))</f>
        <v>老系统未立项的项目</v>
      </c>
    </row>
    <row r="477" spans="7:31">
      <c r="G477" s="3">
        <v>1</v>
      </c>
      <c r="H477" s="3">
        <v>54</v>
      </c>
      <c r="K477" t="s">
        <v>31</v>
      </c>
      <c r="L477" t="s">
        <v>1170</v>
      </c>
      <c r="M477" t="s">
        <v>31</v>
      </c>
      <c r="N477" t="s">
        <v>1170</v>
      </c>
      <c r="P477">
        <v>1</v>
      </c>
      <c r="T477" s="5"/>
      <c r="U477" t="s">
        <v>66</v>
      </c>
      <c r="V477" t="s">
        <v>1170</v>
      </c>
      <c r="W477" s="1" t="s">
        <v>1172</v>
      </c>
      <c r="Z477" t="s">
        <v>1173</v>
      </c>
      <c r="AD477" t="str">
        <f>IF(AC477="","P20220620-000603",_xlfn.XLOOKUP(AC477,[1]项目立项列表2022062016171165!$Z:$Z,[1]项目立项列表2022062016171165!$N:$N))</f>
        <v>P20220620-000603</v>
      </c>
      <c r="AE477" t="str">
        <f>IF(AC477="","老系统未立项的项目",_xlfn.XLOOKUP(AC477,[1]项目立项列表2022062016171165!$Z:$Z,[1]项目立项列表2022062016171165!$O:$O))</f>
        <v>老系统未立项的项目</v>
      </c>
    </row>
    <row r="478" ht="28.8" spans="7:31">
      <c r="G478" s="3">
        <v>1</v>
      </c>
      <c r="H478" s="3">
        <v>54</v>
      </c>
      <c r="K478" t="s">
        <v>31</v>
      </c>
      <c r="L478" t="s">
        <v>1174</v>
      </c>
      <c r="M478" t="s">
        <v>31</v>
      </c>
      <c r="N478" t="s">
        <v>1174</v>
      </c>
      <c r="P478">
        <v>1</v>
      </c>
      <c r="T478" s="5"/>
      <c r="U478" t="s">
        <v>66</v>
      </c>
      <c r="V478" t="s">
        <v>1174</v>
      </c>
      <c r="W478" s="1" t="s">
        <v>1175</v>
      </c>
      <c r="Z478" t="s">
        <v>1176</v>
      </c>
      <c r="AD478" t="str">
        <f>IF(AC478="","P20220620-000603",_xlfn.XLOOKUP(AC478,[1]项目立项列表2022062016171165!$Z:$Z,[1]项目立项列表2022062016171165!$N:$N))</f>
        <v>P20220620-000603</v>
      </c>
      <c r="AE478" t="str">
        <f>IF(AC478="","老系统未立项的项目",_xlfn.XLOOKUP(AC478,[1]项目立项列表2022062016171165!$Z:$Z,[1]项目立项列表2022062016171165!$O:$O))</f>
        <v>老系统未立项的项目</v>
      </c>
    </row>
    <row r="479" spans="7:31">
      <c r="G479" s="3">
        <v>1</v>
      </c>
      <c r="H479" s="3">
        <v>54</v>
      </c>
      <c r="K479" t="s">
        <v>31</v>
      </c>
      <c r="L479" t="s">
        <v>1177</v>
      </c>
      <c r="M479" t="s">
        <v>31</v>
      </c>
      <c r="N479" t="s">
        <v>1177</v>
      </c>
      <c r="P479">
        <v>1</v>
      </c>
      <c r="T479" s="5"/>
      <c r="U479" t="s">
        <v>911</v>
      </c>
      <c r="V479" t="s">
        <v>1177</v>
      </c>
      <c r="W479" s="1" t="s">
        <v>1178</v>
      </c>
      <c r="Z479" t="s">
        <v>1179</v>
      </c>
      <c r="AD479" t="str">
        <f>IF(AC479="","P20220620-000603",_xlfn.XLOOKUP(AC479,[1]项目立项列表2022062016171165!$Z:$Z,[1]项目立项列表2022062016171165!$N:$N))</f>
        <v>P20220620-000603</v>
      </c>
      <c r="AE479" t="str">
        <f>IF(AC479="","老系统未立项的项目",_xlfn.XLOOKUP(AC479,[1]项目立项列表2022062016171165!$Z:$Z,[1]项目立项列表2022062016171165!$O:$O))</f>
        <v>老系统未立项的项目</v>
      </c>
    </row>
    <row r="480" spans="7:31">
      <c r="G480" s="3">
        <v>1</v>
      </c>
      <c r="H480" s="3">
        <v>54</v>
      </c>
      <c r="K480" t="s">
        <v>31</v>
      </c>
      <c r="L480" t="s">
        <v>1177</v>
      </c>
      <c r="M480" t="s">
        <v>31</v>
      </c>
      <c r="N480" t="s">
        <v>1177</v>
      </c>
      <c r="P480">
        <v>1</v>
      </c>
      <c r="T480" s="5"/>
      <c r="U480" t="s">
        <v>911</v>
      </c>
      <c r="V480" t="s">
        <v>1177</v>
      </c>
      <c r="W480" s="1" t="s">
        <v>1178</v>
      </c>
      <c r="Z480" t="s">
        <v>1180</v>
      </c>
      <c r="AD480" t="str">
        <f>IF(AC480="","P20220620-000603",_xlfn.XLOOKUP(AC480,[1]项目立项列表2022062016171165!$Z:$Z,[1]项目立项列表2022062016171165!$N:$N))</f>
        <v>P20220620-000603</v>
      </c>
      <c r="AE480" t="str">
        <f>IF(AC480="","老系统未立项的项目",_xlfn.XLOOKUP(AC480,[1]项目立项列表2022062016171165!$Z:$Z,[1]项目立项列表2022062016171165!$O:$O))</f>
        <v>老系统未立项的项目</v>
      </c>
    </row>
    <row r="481" spans="7:31">
      <c r="G481" s="3">
        <v>1</v>
      </c>
      <c r="H481" s="3">
        <v>54</v>
      </c>
      <c r="K481" t="s">
        <v>31</v>
      </c>
      <c r="L481" t="s">
        <v>1181</v>
      </c>
      <c r="M481" t="s">
        <v>31</v>
      </c>
      <c r="N481" t="s">
        <v>1181</v>
      </c>
      <c r="P481">
        <v>1</v>
      </c>
      <c r="T481" s="5"/>
      <c r="U481" t="s">
        <v>631</v>
      </c>
      <c r="V481" t="s">
        <v>1181</v>
      </c>
      <c r="W481" s="1" t="s">
        <v>1182</v>
      </c>
      <c r="Z481" t="s">
        <v>1183</v>
      </c>
      <c r="AD481" t="str">
        <f>IF(AC481="","P20220620-000603",_xlfn.XLOOKUP(AC481,[1]项目立项列表2022062016171165!$Z:$Z,[1]项目立项列表2022062016171165!$N:$N))</f>
        <v>P20220620-000603</v>
      </c>
      <c r="AE481" t="str">
        <f>IF(AC481="","老系统未立项的项目",_xlfn.XLOOKUP(AC481,[1]项目立项列表2022062016171165!$Z:$Z,[1]项目立项列表2022062016171165!$O:$O))</f>
        <v>老系统未立项的项目</v>
      </c>
    </row>
    <row r="482" spans="7:31">
      <c r="G482" s="3">
        <v>1</v>
      </c>
      <c r="H482" s="3">
        <v>54</v>
      </c>
      <c r="K482" t="s">
        <v>31</v>
      </c>
      <c r="L482" t="s">
        <v>1184</v>
      </c>
      <c r="M482" t="s">
        <v>31</v>
      </c>
      <c r="N482" t="s">
        <v>1184</v>
      </c>
      <c r="P482">
        <v>0</v>
      </c>
      <c r="T482" s="5"/>
      <c r="U482" t="s">
        <v>847</v>
      </c>
      <c r="V482" t="s">
        <v>1184</v>
      </c>
      <c r="Z482" t="s">
        <v>1185</v>
      </c>
      <c r="AD482" t="str">
        <f>IF(AC482="","P20220620-000603",_xlfn.XLOOKUP(AC482,[1]项目立项列表2022062016171165!$Z:$Z,[1]项目立项列表2022062016171165!$N:$N))</f>
        <v>P20220620-000603</v>
      </c>
      <c r="AE482" t="str">
        <f>IF(AC482="","老系统未立项的项目",_xlfn.XLOOKUP(AC482,[1]项目立项列表2022062016171165!$Z:$Z,[1]项目立项列表2022062016171165!$O:$O))</f>
        <v>老系统未立项的项目</v>
      </c>
    </row>
    <row r="483" spans="7:31">
      <c r="G483" s="3">
        <v>1</v>
      </c>
      <c r="H483" s="3">
        <v>54</v>
      </c>
      <c r="K483" t="s">
        <v>31</v>
      </c>
      <c r="L483" t="s">
        <v>1184</v>
      </c>
      <c r="M483" t="s">
        <v>31</v>
      </c>
      <c r="N483" t="s">
        <v>1184</v>
      </c>
      <c r="P483">
        <v>1</v>
      </c>
      <c r="T483" s="5"/>
      <c r="U483" t="s">
        <v>847</v>
      </c>
      <c r="V483" t="s">
        <v>1184</v>
      </c>
      <c r="Z483" t="s">
        <v>1186</v>
      </c>
      <c r="AD483" t="str">
        <f>IF(AC483="","P20220620-000603",_xlfn.XLOOKUP(AC483,[1]项目立项列表2022062016171165!$Z:$Z,[1]项目立项列表2022062016171165!$N:$N))</f>
        <v>P20220620-000603</v>
      </c>
      <c r="AE483" t="str">
        <f>IF(AC483="","老系统未立项的项目",_xlfn.XLOOKUP(AC483,[1]项目立项列表2022062016171165!$Z:$Z,[1]项目立项列表2022062016171165!$O:$O))</f>
        <v>老系统未立项的项目</v>
      </c>
    </row>
    <row r="484" spans="7:31">
      <c r="G484" s="3">
        <v>1</v>
      </c>
      <c r="H484" s="3">
        <v>54</v>
      </c>
      <c r="K484" t="s">
        <v>31</v>
      </c>
      <c r="L484" t="s">
        <v>1187</v>
      </c>
      <c r="M484" t="s">
        <v>31</v>
      </c>
      <c r="N484" t="s">
        <v>1187</v>
      </c>
      <c r="P484">
        <v>1</v>
      </c>
      <c r="T484" s="5"/>
      <c r="U484" t="s">
        <v>75</v>
      </c>
      <c r="V484" t="s">
        <v>1187</v>
      </c>
      <c r="W484" s="1" t="s">
        <v>1188</v>
      </c>
      <c r="Z484" t="s">
        <v>1189</v>
      </c>
      <c r="AD484" t="str">
        <f>IF(AC484="","P20220620-000603",_xlfn.XLOOKUP(AC484,[1]项目立项列表2022062016171165!$Z:$Z,[1]项目立项列表2022062016171165!$N:$N))</f>
        <v>P20220620-000603</v>
      </c>
      <c r="AE484" t="str">
        <f>IF(AC484="","老系统未立项的项目",_xlfn.XLOOKUP(AC484,[1]项目立项列表2022062016171165!$Z:$Z,[1]项目立项列表2022062016171165!$O:$O))</f>
        <v>老系统未立项的项目</v>
      </c>
    </row>
    <row r="485" spans="7:31">
      <c r="G485" s="3">
        <v>1</v>
      </c>
      <c r="H485" s="3">
        <v>54</v>
      </c>
      <c r="K485" t="s">
        <v>31</v>
      </c>
      <c r="L485" t="s">
        <v>1190</v>
      </c>
      <c r="M485" t="s">
        <v>31</v>
      </c>
      <c r="N485" t="s">
        <v>1190</v>
      </c>
      <c r="P485">
        <v>1</v>
      </c>
      <c r="T485" s="5"/>
      <c r="U485" t="s">
        <v>66</v>
      </c>
      <c r="V485" t="s">
        <v>1190</v>
      </c>
      <c r="W485" s="1" t="s">
        <v>1191</v>
      </c>
      <c r="Z485" t="s">
        <v>1192</v>
      </c>
      <c r="AD485" t="str">
        <f>IF(AC485="","P20220620-000603",_xlfn.XLOOKUP(AC485,[1]项目立项列表2022062016171165!$Z:$Z,[1]项目立项列表2022062016171165!$N:$N))</f>
        <v>P20220620-000603</v>
      </c>
      <c r="AE485" t="str">
        <f>IF(AC485="","老系统未立项的项目",_xlfn.XLOOKUP(AC485,[1]项目立项列表2022062016171165!$Z:$Z,[1]项目立项列表2022062016171165!$O:$O))</f>
        <v>老系统未立项的项目</v>
      </c>
    </row>
    <row r="486" spans="7:31">
      <c r="G486" s="3">
        <v>1</v>
      </c>
      <c r="H486" s="3">
        <v>54</v>
      </c>
      <c r="K486" t="s">
        <v>31</v>
      </c>
      <c r="L486" t="s">
        <v>1190</v>
      </c>
      <c r="M486" t="s">
        <v>31</v>
      </c>
      <c r="N486" t="s">
        <v>1190</v>
      </c>
      <c r="P486">
        <v>1</v>
      </c>
      <c r="T486" s="5"/>
      <c r="U486" t="s">
        <v>911</v>
      </c>
      <c r="V486" t="s">
        <v>1190</v>
      </c>
      <c r="W486" s="1" t="s">
        <v>1178</v>
      </c>
      <c r="Z486" t="s">
        <v>1193</v>
      </c>
      <c r="AD486" t="str">
        <f>IF(AC486="","P20220620-000603",_xlfn.XLOOKUP(AC486,[1]项目立项列表2022062016171165!$Z:$Z,[1]项目立项列表2022062016171165!$N:$N))</f>
        <v>P20220620-000603</v>
      </c>
      <c r="AE486" t="str">
        <f>IF(AC486="","老系统未立项的项目",_xlfn.XLOOKUP(AC486,[1]项目立项列表2022062016171165!$Z:$Z,[1]项目立项列表2022062016171165!$O:$O))</f>
        <v>老系统未立项的项目</v>
      </c>
    </row>
    <row r="487" spans="7:31">
      <c r="G487" s="3">
        <v>1</v>
      </c>
      <c r="H487" s="3">
        <v>54</v>
      </c>
      <c r="K487" t="s">
        <v>31</v>
      </c>
      <c r="L487" t="s">
        <v>1194</v>
      </c>
      <c r="M487" t="s">
        <v>31</v>
      </c>
      <c r="N487" t="s">
        <v>1194</v>
      </c>
      <c r="P487">
        <v>1</v>
      </c>
      <c r="T487" s="5"/>
      <c r="U487" t="s">
        <v>847</v>
      </c>
      <c r="V487" t="s">
        <v>1194</v>
      </c>
      <c r="W487" s="1" t="s">
        <v>1195</v>
      </c>
      <c r="Z487" t="s">
        <v>1196</v>
      </c>
      <c r="AD487" t="str">
        <f>IF(AC487="","P20220620-000603",_xlfn.XLOOKUP(AC487,[1]项目立项列表2022062016171165!$Z:$Z,[1]项目立项列表2022062016171165!$N:$N))</f>
        <v>P20220620-000603</v>
      </c>
      <c r="AE487" t="str">
        <f>IF(AC487="","老系统未立项的项目",_xlfn.XLOOKUP(AC487,[1]项目立项列表2022062016171165!$Z:$Z,[1]项目立项列表2022062016171165!$O:$O))</f>
        <v>老系统未立项的项目</v>
      </c>
    </row>
    <row r="488" spans="7:31">
      <c r="G488" s="3">
        <v>1</v>
      </c>
      <c r="H488" s="3">
        <v>54</v>
      </c>
      <c r="K488" t="s">
        <v>31</v>
      </c>
      <c r="L488" t="s">
        <v>1197</v>
      </c>
      <c r="M488" t="s">
        <v>31</v>
      </c>
      <c r="N488" t="s">
        <v>1197</v>
      </c>
      <c r="P488">
        <v>1</v>
      </c>
      <c r="T488" s="5"/>
      <c r="U488" t="s">
        <v>847</v>
      </c>
      <c r="V488" t="s">
        <v>1197</v>
      </c>
      <c r="W488" s="1" t="s">
        <v>1198</v>
      </c>
      <c r="Z488" t="s">
        <v>1199</v>
      </c>
      <c r="AD488" t="str">
        <f>IF(AC488="","P20220620-000603",_xlfn.XLOOKUP(AC488,[1]项目立项列表2022062016171165!$Z:$Z,[1]项目立项列表2022062016171165!$N:$N))</f>
        <v>P20220620-000603</v>
      </c>
      <c r="AE488" t="str">
        <f>IF(AC488="","老系统未立项的项目",_xlfn.XLOOKUP(AC488,[1]项目立项列表2022062016171165!$Z:$Z,[1]项目立项列表2022062016171165!$O:$O))</f>
        <v>老系统未立项的项目</v>
      </c>
    </row>
    <row r="489" spans="7:31">
      <c r="G489" s="3">
        <v>1</v>
      </c>
      <c r="H489" s="3">
        <v>54</v>
      </c>
      <c r="K489" t="s">
        <v>31</v>
      </c>
      <c r="L489" t="s">
        <v>1200</v>
      </c>
      <c r="M489" t="s">
        <v>31</v>
      </c>
      <c r="N489" t="s">
        <v>1200</v>
      </c>
      <c r="P489">
        <v>1</v>
      </c>
      <c r="T489" s="5"/>
      <c r="U489" t="s">
        <v>790</v>
      </c>
      <c r="V489" t="s">
        <v>1200</v>
      </c>
      <c r="W489" s="1" t="s">
        <v>1201</v>
      </c>
      <c r="Z489" t="s">
        <v>1202</v>
      </c>
      <c r="AD489" t="str">
        <f>IF(AC489="","P20220620-000603",_xlfn.XLOOKUP(AC489,[1]项目立项列表2022062016171165!$Z:$Z,[1]项目立项列表2022062016171165!$N:$N))</f>
        <v>P20220620-000603</v>
      </c>
      <c r="AE489" t="str">
        <f>IF(AC489="","老系统未立项的项目",_xlfn.XLOOKUP(AC489,[1]项目立项列表2022062016171165!$Z:$Z,[1]项目立项列表2022062016171165!$O:$O))</f>
        <v>老系统未立项的项目</v>
      </c>
    </row>
    <row r="490" spans="7:31">
      <c r="G490" s="3">
        <v>1</v>
      </c>
      <c r="H490" s="3">
        <v>54</v>
      </c>
      <c r="K490" t="s">
        <v>31</v>
      </c>
      <c r="L490" t="s">
        <v>1203</v>
      </c>
      <c r="M490" t="s">
        <v>31</v>
      </c>
      <c r="N490" t="s">
        <v>1203</v>
      </c>
      <c r="P490">
        <v>1</v>
      </c>
      <c r="T490" s="5"/>
      <c r="U490" t="s">
        <v>847</v>
      </c>
      <c r="V490" t="s">
        <v>1203</v>
      </c>
      <c r="Z490" t="s">
        <v>1204</v>
      </c>
      <c r="AD490" t="str">
        <f>IF(AC490="","P20220620-000603",_xlfn.XLOOKUP(AC490,[1]项目立项列表2022062016171165!$Z:$Z,[1]项目立项列表2022062016171165!$N:$N))</f>
        <v>P20220620-000603</v>
      </c>
      <c r="AE490" t="str">
        <f>IF(AC490="","老系统未立项的项目",_xlfn.XLOOKUP(AC490,[1]项目立项列表2022062016171165!$Z:$Z,[1]项目立项列表2022062016171165!$O:$O))</f>
        <v>老系统未立项的项目</v>
      </c>
    </row>
    <row r="491" spans="7:31">
      <c r="G491" s="3">
        <v>1</v>
      </c>
      <c r="H491" s="3">
        <v>54</v>
      </c>
      <c r="K491" t="s">
        <v>31</v>
      </c>
      <c r="L491" t="s">
        <v>1205</v>
      </c>
      <c r="M491" t="s">
        <v>31</v>
      </c>
      <c r="N491" t="s">
        <v>1205</v>
      </c>
      <c r="P491">
        <v>1</v>
      </c>
      <c r="T491" s="5"/>
      <c r="U491" t="s">
        <v>631</v>
      </c>
      <c r="V491" t="s">
        <v>1205</v>
      </c>
      <c r="W491" s="1" t="s">
        <v>1206</v>
      </c>
      <c r="Z491" t="s">
        <v>1207</v>
      </c>
      <c r="AD491" t="str">
        <f>IF(AC491="","P20220620-000603",_xlfn.XLOOKUP(AC491,[1]项目立项列表2022062016171165!$Z:$Z,[1]项目立项列表2022062016171165!$N:$N))</f>
        <v>P20220620-000603</v>
      </c>
      <c r="AE491" t="str">
        <f>IF(AC491="","老系统未立项的项目",_xlfn.XLOOKUP(AC491,[1]项目立项列表2022062016171165!$Z:$Z,[1]项目立项列表2022062016171165!$O:$O))</f>
        <v>老系统未立项的项目</v>
      </c>
    </row>
    <row r="492" spans="7:31">
      <c r="G492" s="3">
        <v>1</v>
      </c>
      <c r="H492" s="3">
        <v>54</v>
      </c>
      <c r="K492" t="s">
        <v>31</v>
      </c>
      <c r="L492" t="s">
        <v>1208</v>
      </c>
      <c r="M492" t="s">
        <v>31</v>
      </c>
      <c r="N492" t="s">
        <v>1208</v>
      </c>
      <c r="P492">
        <v>1</v>
      </c>
      <c r="T492" s="5"/>
      <c r="U492" t="s">
        <v>790</v>
      </c>
      <c r="V492" t="s">
        <v>1208</v>
      </c>
      <c r="W492" s="1" t="s">
        <v>1209</v>
      </c>
      <c r="Z492" t="s">
        <v>1210</v>
      </c>
      <c r="AD492" t="str">
        <f>IF(AC492="","P20220620-000603",_xlfn.XLOOKUP(AC492,[1]项目立项列表2022062016171165!$Z:$Z,[1]项目立项列表2022062016171165!$N:$N))</f>
        <v>P20220620-000603</v>
      </c>
      <c r="AE492" t="str">
        <f>IF(AC492="","老系统未立项的项目",_xlfn.XLOOKUP(AC492,[1]项目立项列表2022062016171165!$Z:$Z,[1]项目立项列表2022062016171165!$O:$O))</f>
        <v>老系统未立项的项目</v>
      </c>
    </row>
    <row r="493" spans="7:31">
      <c r="G493" s="3">
        <v>1</v>
      </c>
      <c r="H493" s="3">
        <v>54</v>
      </c>
      <c r="K493" t="s">
        <v>31</v>
      </c>
      <c r="L493" t="s">
        <v>1211</v>
      </c>
      <c r="M493" t="s">
        <v>31</v>
      </c>
      <c r="N493" t="s">
        <v>1211</v>
      </c>
      <c r="P493">
        <v>1</v>
      </c>
      <c r="T493" s="5"/>
      <c r="U493" t="s">
        <v>790</v>
      </c>
      <c r="V493" t="s">
        <v>1211</v>
      </c>
      <c r="W493" s="1" t="s">
        <v>1212</v>
      </c>
      <c r="Z493" t="s">
        <v>1213</v>
      </c>
      <c r="AD493" t="str">
        <f>IF(AC493="","P20220620-000603",_xlfn.XLOOKUP(AC493,[1]项目立项列表2022062016171165!$Z:$Z,[1]项目立项列表2022062016171165!$N:$N))</f>
        <v>P20220620-000603</v>
      </c>
      <c r="AE493" t="str">
        <f>IF(AC493="","老系统未立项的项目",_xlfn.XLOOKUP(AC493,[1]项目立项列表2022062016171165!$Z:$Z,[1]项目立项列表2022062016171165!$O:$O))</f>
        <v>老系统未立项的项目</v>
      </c>
    </row>
    <row r="494" spans="7:31">
      <c r="G494" s="3">
        <v>1</v>
      </c>
      <c r="H494" s="3">
        <v>54</v>
      </c>
      <c r="K494" t="s">
        <v>31</v>
      </c>
      <c r="L494" t="s">
        <v>1214</v>
      </c>
      <c r="M494" t="s">
        <v>31</v>
      </c>
      <c r="N494" t="s">
        <v>1214</v>
      </c>
      <c r="P494">
        <v>1</v>
      </c>
      <c r="T494" s="5"/>
      <c r="U494" t="s">
        <v>631</v>
      </c>
      <c r="V494" t="s">
        <v>1214</v>
      </c>
      <c r="W494" s="1" t="s">
        <v>1215</v>
      </c>
      <c r="Z494" t="s">
        <v>1216</v>
      </c>
      <c r="AD494" t="str">
        <f>IF(AC494="","P20220620-000603",_xlfn.XLOOKUP(AC494,[1]项目立项列表2022062016171165!$Z:$Z,[1]项目立项列表2022062016171165!$N:$N))</f>
        <v>P20220620-000603</v>
      </c>
      <c r="AE494" t="str">
        <f>IF(AC494="","老系统未立项的项目",_xlfn.XLOOKUP(AC494,[1]项目立项列表2022062016171165!$Z:$Z,[1]项目立项列表2022062016171165!$O:$O))</f>
        <v>老系统未立项的项目</v>
      </c>
    </row>
    <row r="495" spans="7:31">
      <c r="G495" s="3">
        <v>1</v>
      </c>
      <c r="H495" s="3">
        <v>54</v>
      </c>
      <c r="K495" t="s">
        <v>31</v>
      </c>
      <c r="L495" t="s">
        <v>1214</v>
      </c>
      <c r="M495" t="s">
        <v>31</v>
      </c>
      <c r="N495" t="s">
        <v>1214</v>
      </c>
      <c r="P495">
        <v>1</v>
      </c>
      <c r="T495" s="5"/>
      <c r="U495" t="s">
        <v>320</v>
      </c>
      <c r="V495" t="s">
        <v>1214</v>
      </c>
      <c r="W495" s="1" t="s">
        <v>1217</v>
      </c>
      <c r="Z495" t="s">
        <v>1218</v>
      </c>
      <c r="AD495" t="str">
        <f>IF(AC495="","P20220620-000603",_xlfn.XLOOKUP(AC495,[1]项目立项列表2022062016171165!$Z:$Z,[1]项目立项列表2022062016171165!$N:$N))</f>
        <v>P20220620-000603</v>
      </c>
      <c r="AE495" t="str">
        <f>IF(AC495="","老系统未立项的项目",_xlfn.XLOOKUP(AC495,[1]项目立项列表2022062016171165!$Z:$Z,[1]项目立项列表2022062016171165!$O:$O))</f>
        <v>老系统未立项的项目</v>
      </c>
    </row>
    <row r="496" spans="7:31">
      <c r="G496" s="3">
        <v>1</v>
      </c>
      <c r="H496" s="3">
        <v>54</v>
      </c>
      <c r="K496" t="s">
        <v>31</v>
      </c>
      <c r="L496" t="s">
        <v>1219</v>
      </c>
      <c r="M496" t="s">
        <v>31</v>
      </c>
      <c r="N496" t="s">
        <v>1219</v>
      </c>
      <c r="P496">
        <v>1</v>
      </c>
      <c r="T496" s="5"/>
      <c r="U496" t="s">
        <v>790</v>
      </c>
      <c r="V496" t="s">
        <v>1219</v>
      </c>
      <c r="W496" s="1" t="s">
        <v>919</v>
      </c>
      <c r="Z496" t="s">
        <v>1220</v>
      </c>
      <c r="AD496" t="str">
        <f>IF(AC496="","P20220620-000603",_xlfn.XLOOKUP(AC496,[1]项目立项列表2022062016171165!$Z:$Z,[1]项目立项列表2022062016171165!$N:$N))</f>
        <v>P20220620-000603</v>
      </c>
      <c r="AE496" t="str">
        <f>IF(AC496="","老系统未立项的项目",_xlfn.XLOOKUP(AC496,[1]项目立项列表2022062016171165!$Z:$Z,[1]项目立项列表2022062016171165!$O:$O))</f>
        <v>老系统未立项的项目</v>
      </c>
    </row>
    <row r="497" spans="7:31">
      <c r="G497" s="3">
        <v>1</v>
      </c>
      <c r="H497" s="3">
        <v>54</v>
      </c>
      <c r="K497" t="s">
        <v>31</v>
      </c>
      <c r="L497" t="s">
        <v>1219</v>
      </c>
      <c r="M497" t="s">
        <v>31</v>
      </c>
      <c r="N497" t="s">
        <v>1219</v>
      </c>
      <c r="P497">
        <v>1</v>
      </c>
      <c r="T497" s="5"/>
      <c r="U497" t="s">
        <v>135</v>
      </c>
      <c r="V497" t="s">
        <v>1219</v>
      </c>
      <c r="W497" s="1" t="s">
        <v>1221</v>
      </c>
      <c r="Z497" t="s">
        <v>1222</v>
      </c>
      <c r="AD497" t="str">
        <f>IF(AC497="","P20220620-000603",_xlfn.XLOOKUP(AC497,[1]项目立项列表2022062016171165!$Z:$Z,[1]项目立项列表2022062016171165!$N:$N))</f>
        <v>P20220620-000603</v>
      </c>
      <c r="AE497" t="str">
        <f>IF(AC497="","老系统未立项的项目",_xlfn.XLOOKUP(AC497,[1]项目立项列表2022062016171165!$Z:$Z,[1]项目立项列表2022062016171165!$O:$O))</f>
        <v>老系统未立项的项目</v>
      </c>
    </row>
    <row r="498" spans="7:31">
      <c r="G498" s="3">
        <v>1</v>
      </c>
      <c r="H498" s="3">
        <v>54</v>
      </c>
      <c r="K498" t="s">
        <v>31</v>
      </c>
      <c r="L498" t="s">
        <v>1219</v>
      </c>
      <c r="M498" t="s">
        <v>31</v>
      </c>
      <c r="N498" t="s">
        <v>1219</v>
      </c>
      <c r="P498">
        <v>1</v>
      </c>
      <c r="T498" s="5"/>
      <c r="U498" t="s">
        <v>631</v>
      </c>
      <c r="V498" t="s">
        <v>1219</v>
      </c>
      <c r="W498" s="1" t="s">
        <v>1223</v>
      </c>
      <c r="Z498" t="s">
        <v>1224</v>
      </c>
      <c r="AD498" t="str">
        <f>IF(AC498="","P20220620-000603",_xlfn.XLOOKUP(AC498,[1]项目立项列表2022062016171165!$Z:$Z,[1]项目立项列表2022062016171165!$N:$N))</f>
        <v>P20220620-000603</v>
      </c>
      <c r="AE498" t="str">
        <f>IF(AC498="","老系统未立项的项目",_xlfn.XLOOKUP(AC498,[1]项目立项列表2022062016171165!$Z:$Z,[1]项目立项列表2022062016171165!$O:$O))</f>
        <v>老系统未立项的项目</v>
      </c>
    </row>
    <row r="499" spans="7:31">
      <c r="G499" s="3">
        <v>1</v>
      </c>
      <c r="H499" s="3">
        <v>54</v>
      </c>
      <c r="K499" t="s">
        <v>31</v>
      </c>
      <c r="L499" t="s">
        <v>1225</v>
      </c>
      <c r="M499" t="s">
        <v>31</v>
      </c>
      <c r="N499" t="s">
        <v>1225</v>
      </c>
      <c r="P499">
        <v>1</v>
      </c>
      <c r="T499" s="5"/>
      <c r="U499" t="s">
        <v>320</v>
      </c>
      <c r="V499" t="s">
        <v>1225</v>
      </c>
      <c r="W499" s="1" t="s">
        <v>1226</v>
      </c>
      <c r="Z499" t="s">
        <v>1227</v>
      </c>
      <c r="AD499" t="str">
        <f>IF(AC499="","P20220620-000603",_xlfn.XLOOKUP(AC499,[1]项目立项列表2022062016171165!$Z:$Z,[1]项目立项列表2022062016171165!$N:$N))</f>
        <v>P20220620-000603</v>
      </c>
      <c r="AE499" t="str">
        <f>IF(AC499="","老系统未立项的项目",_xlfn.XLOOKUP(AC499,[1]项目立项列表2022062016171165!$Z:$Z,[1]项目立项列表2022062016171165!$O:$O))</f>
        <v>老系统未立项的项目</v>
      </c>
    </row>
    <row r="500" spans="7:31">
      <c r="G500" s="3">
        <v>1</v>
      </c>
      <c r="H500" s="3">
        <v>54</v>
      </c>
      <c r="K500" t="s">
        <v>31</v>
      </c>
      <c r="L500" t="s">
        <v>1228</v>
      </c>
      <c r="M500" t="s">
        <v>31</v>
      </c>
      <c r="N500" t="s">
        <v>1228</v>
      </c>
      <c r="P500">
        <v>1</v>
      </c>
      <c r="T500" s="5"/>
      <c r="U500" t="s">
        <v>66</v>
      </c>
      <c r="V500" t="s">
        <v>1228</v>
      </c>
      <c r="W500" s="1" t="s">
        <v>1229</v>
      </c>
      <c r="Z500" t="s">
        <v>1230</v>
      </c>
      <c r="AD500" t="str">
        <f>IF(AC500="","P20220620-000603",_xlfn.XLOOKUP(AC500,[1]项目立项列表2022062016171165!$Z:$Z,[1]项目立项列表2022062016171165!$N:$N))</f>
        <v>P20220620-000603</v>
      </c>
      <c r="AE500" t="str">
        <f>IF(AC500="","老系统未立项的项目",_xlfn.XLOOKUP(AC500,[1]项目立项列表2022062016171165!$Z:$Z,[1]项目立项列表2022062016171165!$O:$O))</f>
        <v>老系统未立项的项目</v>
      </c>
    </row>
    <row r="501" spans="7:31">
      <c r="G501" s="3">
        <v>1</v>
      </c>
      <c r="H501" s="3">
        <v>54</v>
      </c>
      <c r="K501" t="s">
        <v>31</v>
      </c>
      <c r="L501" t="s">
        <v>1228</v>
      </c>
      <c r="M501" t="s">
        <v>31</v>
      </c>
      <c r="N501" t="s">
        <v>1228</v>
      </c>
      <c r="P501">
        <v>1</v>
      </c>
      <c r="T501" s="5"/>
      <c r="U501" t="s">
        <v>790</v>
      </c>
      <c r="V501" t="s">
        <v>1228</v>
      </c>
      <c r="W501" s="1" t="s">
        <v>1231</v>
      </c>
      <c r="Z501" t="s">
        <v>1232</v>
      </c>
      <c r="AD501" t="str">
        <f>IF(AC501="","P20220620-000603",_xlfn.XLOOKUP(AC501,[1]项目立项列表2022062016171165!$Z:$Z,[1]项目立项列表2022062016171165!$N:$N))</f>
        <v>P20220620-000603</v>
      </c>
      <c r="AE501" t="str">
        <f>IF(AC501="","老系统未立项的项目",_xlfn.XLOOKUP(AC501,[1]项目立项列表2022062016171165!$Z:$Z,[1]项目立项列表2022062016171165!$O:$O))</f>
        <v>老系统未立项的项目</v>
      </c>
    </row>
    <row r="502" spans="7:31">
      <c r="G502" s="3">
        <v>1</v>
      </c>
      <c r="H502" s="3">
        <v>54</v>
      </c>
      <c r="K502" t="s">
        <v>31</v>
      </c>
      <c r="L502" t="s">
        <v>1233</v>
      </c>
      <c r="M502" t="s">
        <v>31</v>
      </c>
      <c r="N502" t="s">
        <v>1233</v>
      </c>
      <c r="P502">
        <v>1</v>
      </c>
      <c r="T502" s="5"/>
      <c r="U502" t="s">
        <v>320</v>
      </c>
      <c r="V502" t="s">
        <v>1233</v>
      </c>
      <c r="W502" s="1" t="s">
        <v>1234</v>
      </c>
      <c r="Z502" t="s">
        <v>1235</v>
      </c>
      <c r="AD502" t="str">
        <f>IF(AC502="","P20220620-000603",_xlfn.XLOOKUP(AC502,[1]项目立项列表2022062016171165!$Z:$Z,[1]项目立项列表2022062016171165!$N:$N))</f>
        <v>P20220620-000603</v>
      </c>
      <c r="AE502" t="str">
        <f>IF(AC502="","老系统未立项的项目",_xlfn.XLOOKUP(AC502,[1]项目立项列表2022062016171165!$Z:$Z,[1]项目立项列表2022062016171165!$O:$O))</f>
        <v>老系统未立项的项目</v>
      </c>
    </row>
    <row r="503" spans="7:31">
      <c r="G503" s="3">
        <v>1</v>
      </c>
      <c r="H503" s="3">
        <v>54</v>
      </c>
      <c r="K503" t="s">
        <v>31</v>
      </c>
      <c r="L503" t="s">
        <v>1236</v>
      </c>
      <c r="M503" t="s">
        <v>31</v>
      </c>
      <c r="N503" t="s">
        <v>1236</v>
      </c>
      <c r="P503">
        <v>1</v>
      </c>
      <c r="T503" s="5"/>
      <c r="U503" t="s">
        <v>62</v>
      </c>
      <c r="V503" t="s">
        <v>1236</v>
      </c>
      <c r="Z503" t="s">
        <v>1237</v>
      </c>
      <c r="AD503" t="str">
        <f>IF(AC503="","P20220620-000603",_xlfn.XLOOKUP(AC503,[1]项目立项列表2022062016171165!$Z:$Z,[1]项目立项列表2022062016171165!$N:$N))</f>
        <v>P20220620-000603</v>
      </c>
      <c r="AE503" t="str">
        <f>IF(AC503="","老系统未立项的项目",_xlfn.XLOOKUP(AC503,[1]项目立项列表2022062016171165!$Z:$Z,[1]项目立项列表2022062016171165!$O:$O))</f>
        <v>老系统未立项的项目</v>
      </c>
    </row>
    <row r="504" spans="7:31">
      <c r="G504" s="3">
        <v>1</v>
      </c>
      <c r="H504" s="3">
        <v>54</v>
      </c>
      <c r="K504" t="s">
        <v>31</v>
      </c>
      <c r="L504" t="s">
        <v>1236</v>
      </c>
      <c r="M504" t="s">
        <v>31</v>
      </c>
      <c r="N504" t="s">
        <v>1236</v>
      </c>
      <c r="P504">
        <v>1</v>
      </c>
      <c r="T504" s="5"/>
      <c r="U504" t="s">
        <v>66</v>
      </c>
      <c r="V504" t="s">
        <v>1236</v>
      </c>
      <c r="W504" s="1" t="s">
        <v>1238</v>
      </c>
      <c r="Z504" t="s">
        <v>1239</v>
      </c>
      <c r="AD504" t="str">
        <f>IF(AC504="","P20220620-000603",_xlfn.XLOOKUP(AC504,[1]项目立项列表2022062016171165!$Z:$Z,[1]项目立项列表2022062016171165!$N:$N))</f>
        <v>P20220620-000603</v>
      </c>
      <c r="AE504" t="str">
        <f>IF(AC504="","老系统未立项的项目",_xlfn.XLOOKUP(AC504,[1]项目立项列表2022062016171165!$Z:$Z,[1]项目立项列表2022062016171165!$O:$O))</f>
        <v>老系统未立项的项目</v>
      </c>
    </row>
    <row r="505" spans="7:31">
      <c r="G505" s="3">
        <v>1</v>
      </c>
      <c r="H505" s="3">
        <v>54</v>
      </c>
      <c r="K505" t="s">
        <v>31</v>
      </c>
      <c r="L505" t="s">
        <v>1236</v>
      </c>
      <c r="M505" t="s">
        <v>31</v>
      </c>
      <c r="N505" t="s">
        <v>1236</v>
      </c>
      <c r="P505">
        <v>1</v>
      </c>
      <c r="T505" s="5"/>
      <c r="U505" t="s">
        <v>320</v>
      </c>
      <c r="V505" t="s">
        <v>1236</v>
      </c>
      <c r="Z505" t="s">
        <v>1240</v>
      </c>
      <c r="AD505" t="str">
        <f>IF(AC505="","P20220620-000603",_xlfn.XLOOKUP(AC505,[1]项目立项列表2022062016171165!$Z:$Z,[1]项目立项列表2022062016171165!$N:$N))</f>
        <v>P20220620-000603</v>
      </c>
      <c r="AE505" t="str">
        <f>IF(AC505="","老系统未立项的项目",_xlfn.XLOOKUP(AC505,[1]项目立项列表2022062016171165!$Z:$Z,[1]项目立项列表2022062016171165!$O:$O))</f>
        <v>老系统未立项的项目</v>
      </c>
    </row>
    <row r="506" spans="7:31">
      <c r="G506" s="3">
        <v>1</v>
      </c>
      <c r="H506" s="3">
        <v>54</v>
      </c>
      <c r="K506" t="s">
        <v>31</v>
      </c>
      <c r="L506" t="s">
        <v>1241</v>
      </c>
      <c r="M506" t="s">
        <v>31</v>
      </c>
      <c r="N506" t="s">
        <v>1241</v>
      </c>
      <c r="P506">
        <v>1</v>
      </c>
      <c r="T506" s="5"/>
      <c r="U506" t="s">
        <v>320</v>
      </c>
      <c r="V506" t="s">
        <v>1241</v>
      </c>
      <c r="W506" s="1" t="s">
        <v>1242</v>
      </c>
      <c r="Z506" t="s">
        <v>1243</v>
      </c>
      <c r="AD506" t="str">
        <f>IF(AC506="","P20220620-000603",_xlfn.XLOOKUP(AC506,[1]项目立项列表2022062016171165!$Z:$Z,[1]项目立项列表2022062016171165!$N:$N))</f>
        <v>P20220620-000603</v>
      </c>
      <c r="AE506" t="str">
        <f>IF(AC506="","老系统未立项的项目",_xlfn.XLOOKUP(AC506,[1]项目立项列表2022062016171165!$Z:$Z,[1]项目立项列表2022062016171165!$O:$O))</f>
        <v>老系统未立项的项目</v>
      </c>
    </row>
    <row r="507" spans="7:31">
      <c r="G507" s="3">
        <v>1</v>
      </c>
      <c r="H507" s="3">
        <v>54</v>
      </c>
      <c r="K507" t="s">
        <v>31</v>
      </c>
      <c r="L507" t="s">
        <v>1244</v>
      </c>
      <c r="M507" t="s">
        <v>31</v>
      </c>
      <c r="N507" t="s">
        <v>1244</v>
      </c>
      <c r="P507">
        <v>1</v>
      </c>
      <c r="T507" s="5"/>
      <c r="U507" t="s">
        <v>75</v>
      </c>
      <c r="V507" t="s">
        <v>1244</v>
      </c>
      <c r="W507" s="1" t="s">
        <v>1245</v>
      </c>
      <c r="Z507" t="s">
        <v>1246</v>
      </c>
      <c r="AD507" t="str">
        <f>IF(AC507="","P20220620-000603",_xlfn.XLOOKUP(AC507,[1]项目立项列表2022062016171165!$Z:$Z,[1]项目立项列表2022062016171165!$N:$N))</f>
        <v>P20220620-000603</v>
      </c>
      <c r="AE507" t="str">
        <f>IF(AC507="","老系统未立项的项目",_xlfn.XLOOKUP(AC507,[1]项目立项列表2022062016171165!$Z:$Z,[1]项目立项列表2022062016171165!$O:$O))</f>
        <v>老系统未立项的项目</v>
      </c>
    </row>
    <row r="508" spans="7:31">
      <c r="G508" s="3">
        <v>1</v>
      </c>
      <c r="H508" s="3">
        <v>54</v>
      </c>
      <c r="K508" t="s">
        <v>31</v>
      </c>
      <c r="L508" t="s">
        <v>1247</v>
      </c>
      <c r="M508" t="s">
        <v>31</v>
      </c>
      <c r="N508" t="s">
        <v>1247</v>
      </c>
      <c r="P508">
        <v>1</v>
      </c>
      <c r="T508" s="5"/>
      <c r="U508" t="s">
        <v>790</v>
      </c>
      <c r="V508" t="s">
        <v>1247</v>
      </c>
      <c r="W508" s="1" t="s">
        <v>1248</v>
      </c>
      <c r="Z508" t="s">
        <v>1249</v>
      </c>
      <c r="AD508" t="str">
        <f>IF(AC508="","P20220620-000603",_xlfn.XLOOKUP(AC508,[1]项目立项列表2022062016171165!$Z:$Z,[1]项目立项列表2022062016171165!$N:$N))</f>
        <v>P20220620-000603</v>
      </c>
      <c r="AE508" t="str">
        <f>IF(AC508="","老系统未立项的项目",_xlfn.XLOOKUP(AC508,[1]项目立项列表2022062016171165!$Z:$Z,[1]项目立项列表2022062016171165!$O:$O))</f>
        <v>老系统未立项的项目</v>
      </c>
    </row>
    <row r="509" spans="7:31">
      <c r="G509" s="3">
        <v>1</v>
      </c>
      <c r="H509" s="3">
        <v>54</v>
      </c>
      <c r="K509" t="s">
        <v>31</v>
      </c>
      <c r="L509" t="s">
        <v>1247</v>
      </c>
      <c r="M509" t="s">
        <v>31</v>
      </c>
      <c r="N509" t="s">
        <v>1247</v>
      </c>
      <c r="P509">
        <v>1</v>
      </c>
      <c r="T509" s="5"/>
      <c r="U509" t="s">
        <v>62</v>
      </c>
      <c r="V509" t="s">
        <v>1247</v>
      </c>
      <c r="W509" s="1" t="s">
        <v>1250</v>
      </c>
      <c r="Z509" t="s">
        <v>1251</v>
      </c>
      <c r="AD509" t="str">
        <f>IF(AC509="","P20220620-000603",_xlfn.XLOOKUP(AC509,[1]项目立项列表2022062016171165!$Z:$Z,[1]项目立项列表2022062016171165!$N:$N))</f>
        <v>P20220620-000603</v>
      </c>
      <c r="AE509" t="str">
        <f>IF(AC509="","老系统未立项的项目",_xlfn.XLOOKUP(AC509,[1]项目立项列表2022062016171165!$Z:$Z,[1]项目立项列表2022062016171165!$O:$O))</f>
        <v>老系统未立项的项目</v>
      </c>
    </row>
    <row r="510" spans="7:31">
      <c r="G510" s="3">
        <v>1</v>
      </c>
      <c r="H510" s="3">
        <v>54</v>
      </c>
      <c r="K510" t="s">
        <v>31</v>
      </c>
      <c r="L510" t="s">
        <v>1252</v>
      </c>
      <c r="M510" t="s">
        <v>31</v>
      </c>
      <c r="N510" t="s">
        <v>1252</v>
      </c>
      <c r="P510">
        <v>0</v>
      </c>
      <c r="T510" s="5"/>
      <c r="U510" t="s">
        <v>911</v>
      </c>
      <c r="V510" t="s">
        <v>1252</v>
      </c>
      <c r="W510" s="1" t="s">
        <v>1178</v>
      </c>
      <c r="Z510" t="s">
        <v>1253</v>
      </c>
      <c r="AD510" t="str">
        <f>IF(AC510="","P20220620-000603",_xlfn.XLOOKUP(AC510,[1]项目立项列表2022062016171165!$Z:$Z,[1]项目立项列表2022062016171165!$N:$N))</f>
        <v>P20220620-000603</v>
      </c>
      <c r="AE510" t="str">
        <f>IF(AC510="","老系统未立项的项目",_xlfn.XLOOKUP(AC510,[1]项目立项列表2022062016171165!$Z:$Z,[1]项目立项列表2022062016171165!$O:$O))</f>
        <v>老系统未立项的项目</v>
      </c>
    </row>
    <row r="511" spans="7:31">
      <c r="G511" s="3">
        <v>1</v>
      </c>
      <c r="H511" s="3">
        <v>54</v>
      </c>
      <c r="K511" t="s">
        <v>31</v>
      </c>
      <c r="L511" t="s">
        <v>1252</v>
      </c>
      <c r="M511" t="s">
        <v>31</v>
      </c>
      <c r="N511" t="s">
        <v>1252</v>
      </c>
      <c r="P511">
        <v>0</v>
      </c>
      <c r="T511" s="5"/>
      <c r="U511" t="s">
        <v>911</v>
      </c>
      <c r="V511" t="s">
        <v>1252</v>
      </c>
      <c r="W511" s="1" t="s">
        <v>1178</v>
      </c>
      <c r="Z511" t="s">
        <v>1254</v>
      </c>
      <c r="AD511" t="str">
        <f>IF(AC511="","P20220620-000603",_xlfn.XLOOKUP(AC511,[1]项目立项列表2022062016171165!$Z:$Z,[1]项目立项列表2022062016171165!$N:$N))</f>
        <v>P20220620-000603</v>
      </c>
      <c r="AE511" t="str">
        <f>IF(AC511="","老系统未立项的项目",_xlfn.XLOOKUP(AC511,[1]项目立项列表2022062016171165!$Z:$Z,[1]项目立项列表2022062016171165!$O:$O))</f>
        <v>老系统未立项的项目</v>
      </c>
    </row>
    <row r="512" spans="7:31">
      <c r="G512" s="3">
        <v>1</v>
      </c>
      <c r="H512" s="3">
        <v>54</v>
      </c>
      <c r="K512" t="s">
        <v>31</v>
      </c>
      <c r="L512" t="s">
        <v>1252</v>
      </c>
      <c r="M512" t="s">
        <v>31</v>
      </c>
      <c r="N512" t="s">
        <v>1252</v>
      </c>
      <c r="P512">
        <v>0</v>
      </c>
      <c r="T512" s="5"/>
      <c r="U512" t="s">
        <v>911</v>
      </c>
      <c r="V512" t="s">
        <v>1252</v>
      </c>
      <c r="W512" s="1" t="s">
        <v>1255</v>
      </c>
      <c r="Z512" t="s">
        <v>1256</v>
      </c>
      <c r="AD512" t="str">
        <f>IF(AC512="","P20220620-000603",_xlfn.XLOOKUP(AC512,[1]项目立项列表2022062016171165!$Z:$Z,[1]项目立项列表2022062016171165!$N:$N))</f>
        <v>P20220620-000603</v>
      </c>
      <c r="AE512" t="str">
        <f>IF(AC512="","老系统未立项的项目",_xlfn.XLOOKUP(AC512,[1]项目立项列表2022062016171165!$Z:$Z,[1]项目立项列表2022062016171165!$O:$O))</f>
        <v>老系统未立项的项目</v>
      </c>
    </row>
    <row r="513" ht="28.8" spans="7:31">
      <c r="G513" s="3">
        <v>1</v>
      </c>
      <c r="H513" s="3">
        <v>54</v>
      </c>
      <c r="K513" t="s">
        <v>31</v>
      </c>
      <c r="L513" t="s">
        <v>1252</v>
      </c>
      <c r="M513" t="s">
        <v>31</v>
      </c>
      <c r="N513" t="s">
        <v>1252</v>
      </c>
      <c r="P513">
        <v>1</v>
      </c>
      <c r="T513" s="5"/>
      <c r="U513" t="s">
        <v>236</v>
      </c>
      <c r="V513" t="s">
        <v>1252</v>
      </c>
      <c r="W513" s="1" t="s">
        <v>1257</v>
      </c>
      <c r="Z513" t="s">
        <v>1258</v>
      </c>
      <c r="AD513" t="str">
        <f>IF(AC513="","P20220620-000603",_xlfn.XLOOKUP(AC513,[1]项目立项列表2022062016171165!$Z:$Z,[1]项目立项列表2022062016171165!$N:$N))</f>
        <v>P20220620-000603</v>
      </c>
      <c r="AE513" t="str">
        <f>IF(AC513="","老系统未立项的项目",_xlfn.XLOOKUP(AC513,[1]项目立项列表2022062016171165!$Z:$Z,[1]项目立项列表2022062016171165!$O:$O))</f>
        <v>老系统未立项的项目</v>
      </c>
    </row>
    <row r="514" spans="7:31">
      <c r="G514" s="3">
        <v>1</v>
      </c>
      <c r="H514" s="3">
        <v>54</v>
      </c>
      <c r="K514" t="s">
        <v>31</v>
      </c>
      <c r="L514" t="s">
        <v>1259</v>
      </c>
      <c r="M514" t="s">
        <v>31</v>
      </c>
      <c r="N514" t="s">
        <v>1259</v>
      </c>
      <c r="P514">
        <v>1</v>
      </c>
      <c r="T514" s="5"/>
      <c r="U514" t="s">
        <v>66</v>
      </c>
      <c r="V514" t="s">
        <v>1259</v>
      </c>
      <c r="W514" s="1" t="s">
        <v>1260</v>
      </c>
      <c r="Z514" t="s">
        <v>1261</v>
      </c>
      <c r="AD514" t="str">
        <f>IF(AC514="","P20220620-000603",_xlfn.XLOOKUP(AC514,[1]项目立项列表2022062016171165!$Z:$Z,[1]项目立项列表2022062016171165!$N:$N))</f>
        <v>P20220620-000603</v>
      </c>
      <c r="AE514" t="str">
        <f>IF(AC514="","老系统未立项的项目",_xlfn.XLOOKUP(AC514,[1]项目立项列表2022062016171165!$Z:$Z,[1]项目立项列表2022062016171165!$O:$O))</f>
        <v>老系统未立项的项目</v>
      </c>
    </row>
    <row r="515" spans="7:31">
      <c r="G515" s="3">
        <v>1</v>
      </c>
      <c r="H515" s="3">
        <v>54</v>
      </c>
      <c r="K515" t="s">
        <v>31</v>
      </c>
      <c r="L515" t="s">
        <v>1262</v>
      </c>
      <c r="M515" t="s">
        <v>31</v>
      </c>
      <c r="N515" t="s">
        <v>1262</v>
      </c>
      <c r="P515">
        <v>1</v>
      </c>
      <c r="T515" s="5"/>
      <c r="U515" t="s">
        <v>631</v>
      </c>
      <c r="V515" t="s">
        <v>1262</v>
      </c>
      <c r="W515" s="1" t="s">
        <v>1263</v>
      </c>
      <c r="Z515" t="s">
        <v>1264</v>
      </c>
      <c r="AD515" t="str">
        <f>IF(AC515="","P20220620-000603",_xlfn.XLOOKUP(AC515,[1]项目立项列表2022062016171165!$Z:$Z,[1]项目立项列表2022062016171165!$N:$N))</f>
        <v>P20220620-000603</v>
      </c>
      <c r="AE515" t="str">
        <f>IF(AC515="","老系统未立项的项目",_xlfn.XLOOKUP(AC515,[1]项目立项列表2022062016171165!$Z:$Z,[1]项目立项列表2022062016171165!$O:$O))</f>
        <v>老系统未立项的项目</v>
      </c>
    </row>
    <row r="516" spans="7:31">
      <c r="G516" s="3">
        <v>1</v>
      </c>
      <c r="H516" s="3">
        <v>54</v>
      </c>
      <c r="K516" t="s">
        <v>31</v>
      </c>
      <c r="L516" t="s">
        <v>1265</v>
      </c>
      <c r="M516" t="s">
        <v>31</v>
      </c>
      <c r="N516" t="s">
        <v>1265</v>
      </c>
      <c r="P516">
        <v>1</v>
      </c>
      <c r="T516" s="5"/>
      <c r="U516" t="s">
        <v>790</v>
      </c>
      <c r="V516" t="s">
        <v>1265</v>
      </c>
      <c r="W516" s="1" t="s">
        <v>1266</v>
      </c>
      <c r="Z516" t="s">
        <v>1267</v>
      </c>
      <c r="AD516" t="str">
        <f>IF(AC516="","P20220620-000603",_xlfn.XLOOKUP(AC516,[1]项目立项列表2022062016171165!$Z:$Z,[1]项目立项列表2022062016171165!$N:$N))</f>
        <v>P20220620-000603</v>
      </c>
      <c r="AE516" t="str">
        <f>IF(AC516="","老系统未立项的项目",_xlfn.XLOOKUP(AC516,[1]项目立项列表2022062016171165!$Z:$Z,[1]项目立项列表2022062016171165!$O:$O))</f>
        <v>老系统未立项的项目</v>
      </c>
    </row>
    <row r="517" spans="7:31">
      <c r="G517" s="3">
        <v>1</v>
      </c>
      <c r="H517" s="3">
        <v>54</v>
      </c>
      <c r="K517" t="s">
        <v>31</v>
      </c>
      <c r="L517" t="s">
        <v>1268</v>
      </c>
      <c r="M517" t="s">
        <v>31</v>
      </c>
      <c r="N517" t="s">
        <v>1268</v>
      </c>
      <c r="P517">
        <v>1</v>
      </c>
      <c r="T517" s="5"/>
      <c r="U517" t="s">
        <v>911</v>
      </c>
      <c r="V517" t="s">
        <v>1268</v>
      </c>
      <c r="W517" s="1" t="s">
        <v>1178</v>
      </c>
      <c r="Z517" t="s">
        <v>1269</v>
      </c>
      <c r="AD517" t="str">
        <f>IF(AC517="","P20220620-000603",_xlfn.XLOOKUP(AC517,[1]项目立项列表2022062016171165!$Z:$Z,[1]项目立项列表2022062016171165!$N:$N))</f>
        <v>P20220620-000603</v>
      </c>
      <c r="AE517" t="str">
        <f>IF(AC517="","老系统未立项的项目",_xlfn.XLOOKUP(AC517,[1]项目立项列表2022062016171165!$Z:$Z,[1]项目立项列表2022062016171165!$O:$O))</f>
        <v>老系统未立项的项目</v>
      </c>
    </row>
    <row r="518" spans="7:31">
      <c r="G518" s="3">
        <v>1</v>
      </c>
      <c r="H518" s="3">
        <v>54</v>
      </c>
      <c r="K518" t="s">
        <v>31</v>
      </c>
      <c r="L518" t="s">
        <v>1268</v>
      </c>
      <c r="M518" t="s">
        <v>31</v>
      </c>
      <c r="N518" t="s">
        <v>1268</v>
      </c>
      <c r="P518">
        <v>1</v>
      </c>
      <c r="T518" s="5"/>
      <c r="U518" t="s">
        <v>911</v>
      </c>
      <c r="V518" t="s">
        <v>1268</v>
      </c>
      <c r="W518" s="1" t="s">
        <v>1178</v>
      </c>
      <c r="Z518" t="s">
        <v>1270</v>
      </c>
      <c r="AD518" t="str">
        <f>IF(AC518="","P20220620-000603",_xlfn.XLOOKUP(AC518,[1]项目立项列表2022062016171165!$Z:$Z,[1]项目立项列表2022062016171165!$N:$N))</f>
        <v>P20220620-000603</v>
      </c>
      <c r="AE518" t="str">
        <f>IF(AC518="","老系统未立项的项目",_xlfn.XLOOKUP(AC518,[1]项目立项列表2022062016171165!$Z:$Z,[1]项目立项列表2022062016171165!$O:$O))</f>
        <v>老系统未立项的项目</v>
      </c>
    </row>
    <row r="519" spans="7:31">
      <c r="G519" s="3">
        <v>1</v>
      </c>
      <c r="H519" s="3">
        <v>54</v>
      </c>
      <c r="K519" t="s">
        <v>31</v>
      </c>
      <c r="L519" t="s">
        <v>1268</v>
      </c>
      <c r="M519" t="s">
        <v>31</v>
      </c>
      <c r="N519" t="s">
        <v>1268</v>
      </c>
      <c r="P519">
        <v>1</v>
      </c>
      <c r="T519" s="5"/>
      <c r="U519" t="s">
        <v>320</v>
      </c>
      <c r="V519" t="s">
        <v>1268</v>
      </c>
      <c r="W519" s="1" t="s">
        <v>1271</v>
      </c>
      <c r="Z519" t="s">
        <v>1272</v>
      </c>
      <c r="AD519" t="str">
        <f>IF(AC519="","P20220620-000603",_xlfn.XLOOKUP(AC519,[1]项目立项列表2022062016171165!$Z:$Z,[1]项目立项列表2022062016171165!$N:$N))</f>
        <v>P20220620-000603</v>
      </c>
      <c r="AE519" t="str">
        <f>IF(AC519="","老系统未立项的项目",_xlfn.XLOOKUP(AC519,[1]项目立项列表2022062016171165!$Z:$Z,[1]项目立项列表2022062016171165!$O:$O))</f>
        <v>老系统未立项的项目</v>
      </c>
    </row>
    <row r="520" spans="7:31">
      <c r="G520" s="3">
        <v>1</v>
      </c>
      <c r="H520" s="3">
        <v>54</v>
      </c>
      <c r="K520" t="s">
        <v>31</v>
      </c>
      <c r="L520" t="s">
        <v>1268</v>
      </c>
      <c r="M520" t="s">
        <v>31</v>
      </c>
      <c r="N520" t="s">
        <v>1268</v>
      </c>
      <c r="P520">
        <v>0</v>
      </c>
      <c r="T520" s="5"/>
      <c r="U520" t="s">
        <v>631</v>
      </c>
      <c r="V520" t="s">
        <v>1268</v>
      </c>
      <c r="W520" s="1" t="s">
        <v>1273</v>
      </c>
      <c r="Z520" t="s">
        <v>1274</v>
      </c>
      <c r="AD520" t="str">
        <f>IF(AC520="","P20220620-000603",_xlfn.XLOOKUP(AC520,[1]项目立项列表2022062016171165!$Z:$Z,[1]项目立项列表2022062016171165!$N:$N))</f>
        <v>P20220620-000603</v>
      </c>
      <c r="AE520" t="str">
        <f>IF(AC520="","老系统未立项的项目",_xlfn.XLOOKUP(AC520,[1]项目立项列表2022062016171165!$Z:$Z,[1]项目立项列表2022062016171165!$O:$O))</f>
        <v>老系统未立项的项目</v>
      </c>
    </row>
    <row r="521" spans="7:31">
      <c r="G521" s="3">
        <v>1</v>
      </c>
      <c r="H521" s="3">
        <v>54</v>
      </c>
      <c r="K521" t="s">
        <v>31</v>
      </c>
      <c r="L521" t="s">
        <v>1275</v>
      </c>
      <c r="M521" t="s">
        <v>31</v>
      </c>
      <c r="N521" t="s">
        <v>1275</v>
      </c>
      <c r="P521">
        <v>1</v>
      </c>
      <c r="T521" s="5"/>
      <c r="U521" t="s">
        <v>62</v>
      </c>
      <c r="V521" t="s">
        <v>1275</v>
      </c>
      <c r="Z521" t="s">
        <v>1276</v>
      </c>
      <c r="AD521" t="str">
        <f>IF(AC521="","P20220620-000603",_xlfn.XLOOKUP(AC521,[1]项目立项列表2022062016171165!$Z:$Z,[1]项目立项列表2022062016171165!$N:$N))</f>
        <v>P20220620-000603</v>
      </c>
      <c r="AE521" t="str">
        <f>IF(AC521="","老系统未立项的项目",_xlfn.XLOOKUP(AC521,[1]项目立项列表2022062016171165!$Z:$Z,[1]项目立项列表2022062016171165!$O:$O))</f>
        <v>老系统未立项的项目</v>
      </c>
    </row>
    <row r="522" spans="7:31">
      <c r="G522" s="3">
        <v>1</v>
      </c>
      <c r="H522" s="3">
        <v>54</v>
      </c>
      <c r="K522" t="s">
        <v>31</v>
      </c>
      <c r="L522" t="s">
        <v>1277</v>
      </c>
      <c r="M522" t="s">
        <v>31</v>
      </c>
      <c r="N522" t="s">
        <v>1277</v>
      </c>
      <c r="P522">
        <v>1</v>
      </c>
      <c r="T522" s="5"/>
      <c r="U522" t="s">
        <v>66</v>
      </c>
      <c r="V522" t="s">
        <v>1277</v>
      </c>
      <c r="W522" s="1" t="s">
        <v>1278</v>
      </c>
      <c r="Z522" t="s">
        <v>1279</v>
      </c>
      <c r="AD522" t="str">
        <f>IF(AC522="","P20220620-000603",_xlfn.XLOOKUP(AC522,[1]项目立项列表2022062016171165!$Z:$Z,[1]项目立项列表2022062016171165!$N:$N))</f>
        <v>P20220620-000603</v>
      </c>
      <c r="AE522" t="str">
        <f>IF(AC522="","老系统未立项的项目",_xlfn.XLOOKUP(AC522,[1]项目立项列表2022062016171165!$Z:$Z,[1]项目立项列表2022062016171165!$O:$O))</f>
        <v>老系统未立项的项目</v>
      </c>
    </row>
    <row r="523" spans="7:31">
      <c r="G523" s="3">
        <v>1</v>
      </c>
      <c r="H523" s="3">
        <v>54</v>
      </c>
      <c r="K523" t="s">
        <v>31</v>
      </c>
      <c r="L523" t="s">
        <v>1277</v>
      </c>
      <c r="M523" t="s">
        <v>31</v>
      </c>
      <c r="N523" t="s">
        <v>1277</v>
      </c>
      <c r="P523">
        <v>1</v>
      </c>
      <c r="T523" s="5"/>
      <c r="U523" t="s">
        <v>911</v>
      </c>
      <c r="V523" t="s">
        <v>1277</v>
      </c>
      <c r="W523" s="1" t="s">
        <v>1178</v>
      </c>
      <c r="Z523" t="s">
        <v>1280</v>
      </c>
      <c r="AD523" t="str">
        <f>IF(AC523="","P20220620-000603",_xlfn.XLOOKUP(AC523,[1]项目立项列表2022062016171165!$Z:$Z,[1]项目立项列表2022062016171165!$N:$N))</f>
        <v>P20220620-000603</v>
      </c>
      <c r="AE523" t="str">
        <f>IF(AC523="","老系统未立项的项目",_xlfn.XLOOKUP(AC523,[1]项目立项列表2022062016171165!$Z:$Z,[1]项目立项列表2022062016171165!$O:$O))</f>
        <v>老系统未立项的项目</v>
      </c>
    </row>
    <row r="524" spans="7:31">
      <c r="G524" s="3">
        <v>1</v>
      </c>
      <c r="H524" s="3">
        <v>54</v>
      </c>
      <c r="K524" t="s">
        <v>31</v>
      </c>
      <c r="L524" t="s">
        <v>1277</v>
      </c>
      <c r="M524" t="s">
        <v>31</v>
      </c>
      <c r="N524" t="s">
        <v>1277</v>
      </c>
      <c r="P524">
        <v>1</v>
      </c>
      <c r="T524" s="5"/>
      <c r="U524" t="s">
        <v>320</v>
      </c>
      <c r="V524" t="s">
        <v>1277</v>
      </c>
      <c r="W524" s="1" t="s">
        <v>1281</v>
      </c>
      <c r="Z524" t="s">
        <v>1282</v>
      </c>
      <c r="AD524" t="str">
        <f>IF(AC524="","P20220620-000603",_xlfn.XLOOKUP(AC524,[1]项目立项列表2022062016171165!$Z:$Z,[1]项目立项列表2022062016171165!$N:$N))</f>
        <v>P20220620-000603</v>
      </c>
      <c r="AE524" t="str">
        <f>IF(AC524="","老系统未立项的项目",_xlfn.XLOOKUP(AC524,[1]项目立项列表2022062016171165!$Z:$Z,[1]项目立项列表2022062016171165!$O:$O))</f>
        <v>老系统未立项的项目</v>
      </c>
    </row>
    <row r="525" spans="7:31">
      <c r="G525" s="3">
        <v>1</v>
      </c>
      <c r="H525" s="3">
        <v>54</v>
      </c>
      <c r="K525" t="s">
        <v>31</v>
      </c>
      <c r="L525" t="s">
        <v>1283</v>
      </c>
      <c r="M525" t="s">
        <v>31</v>
      </c>
      <c r="N525" t="s">
        <v>1283</v>
      </c>
      <c r="P525">
        <v>1</v>
      </c>
      <c r="T525" s="5"/>
      <c r="U525" t="s">
        <v>66</v>
      </c>
      <c r="V525" t="s">
        <v>1283</v>
      </c>
      <c r="W525" s="1" t="s">
        <v>1284</v>
      </c>
      <c r="Z525" t="s">
        <v>1285</v>
      </c>
      <c r="AD525" t="str">
        <f>IF(AC525="","P20220620-000603",_xlfn.XLOOKUP(AC525,[1]项目立项列表2022062016171165!$Z:$Z,[1]项目立项列表2022062016171165!$N:$N))</f>
        <v>P20220620-000603</v>
      </c>
      <c r="AE525" t="str">
        <f>IF(AC525="","老系统未立项的项目",_xlfn.XLOOKUP(AC525,[1]项目立项列表2022062016171165!$Z:$Z,[1]项目立项列表2022062016171165!$O:$O))</f>
        <v>老系统未立项的项目</v>
      </c>
    </row>
    <row r="526" spans="7:31">
      <c r="G526" s="3">
        <v>1</v>
      </c>
      <c r="H526" s="3">
        <v>54</v>
      </c>
      <c r="K526" t="s">
        <v>31</v>
      </c>
      <c r="L526" t="s">
        <v>1283</v>
      </c>
      <c r="M526" t="s">
        <v>31</v>
      </c>
      <c r="N526" t="s">
        <v>1283</v>
      </c>
      <c r="P526">
        <v>1</v>
      </c>
      <c r="T526" s="5"/>
      <c r="U526" t="s">
        <v>631</v>
      </c>
      <c r="V526" t="s">
        <v>1283</v>
      </c>
      <c r="W526" s="1" t="s">
        <v>1263</v>
      </c>
      <c r="Z526" t="s">
        <v>1286</v>
      </c>
      <c r="AD526" t="str">
        <f>IF(AC526="","P20220620-000603",_xlfn.XLOOKUP(AC526,[1]项目立项列表2022062016171165!$Z:$Z,[1]项目立项列表2022062016171165!$N:$N))</f>
        <v>P20220620-000603</v>
      </c>
      <c r="AE526" t="str">
        <f>IF(AC526="","老系统未立项的项目",_xlfn.XLOOKUP(AC526,[1]项目立项列表2022062016171165!$Z:$Z,[1]项目立项列表2022062016171165!$O:$O))</f>
        <v>老系统未立项的项目</v>
      </c>
    </row>
    <row r="527" spans="7:31">
      <c r="G527" s="3">
        <v>1</v>
      </c>
      <c r="H527" s="3">
        <v>54</v>
      </c>
      <c r="K527" t="s">
        <v>31</v>
      </c>
      <c r="L527" t="s">
        <v>1287</v>
      </c>
      <c r="M527" t="s">
        <v>31</v>
      </c>
      <c r="N527" t="s">
        <v>1287</v>
      </c>
      <c r="P527">
        <v>0</v>
      </c>
      <c r="T527" s="5"/>
      <c r="U527" t="s">
        <v>911</v>
      </c>
      <c r="V527" t="s">
        <v>1287</v>
      </c>
      <c r="W527" s="1" t="s">
        <v>1178</v>
      </c>
      <c r="Z527" t="s">
        <v>1288</v>
      </c>
      <c r="AD527" t="str">
        <f>IF(AC527="","P20220620-000603",_xlfn.XLOOKUP(AC527,[1]项目立项列表2022062016171165!$Z:$Z,[1]项目立项列表2022062016171165!$N:$N))</f>
        <v>P20220620-000603</v>
      </c>
      <c r="AE527" t="str">
        <f>IF(AC527="","老系统未立项的项目",_xlfn.XLOOKUP(AC527,[1]项目立项列表2022062016171165!$Z:$Z,[1]项目立项列表2022062016171165!$O:$O))</f>
        <v>老系统未立项的项目</v>
      </c>
    </row>
    <row r="528" spans="7:31">
      <c r="G528" s="3">
        <v>1</v>
      </c>
      <c r="H528" s="3">
        <v>54</v>
      </c>
      <c r="K528" t="s">
        <v>31</v>
      </c>
      <c r="L528" t="s">
        <v>1287</v>
      </c>
      <c r="M528" t="s">
        <v>31</v>
      </c>
      <c r="N528" t="s">
        <v>1287</v>
      </c>
      <c r="P528">
        <v>1</v>
      </c>
      <c r="T528" s="5"/>
      <c r="U528" t="s">
        <v>631</v>
      </c>
      <c r="V528" t="s">
        <v>1287</v>
      </c>
      <c r="W528" s="1" t="s">
        <v>1289</v>
      </c>
      <c r="Z528" t="s">
        <v>1290</v>
      </c>
      <c r="AD528" t="str">
        <f>IF(AC528="","P20220620-000603",_xlfn.XLOOKUP(AC528,[1]项目立项列表2022062016171165!$Z:$Z,[1]项目立项列表2022062016171165!$N:$N))</f>
        <v>P20220620-000603</v>
      </c>
      <c r="AE528" t="str">
        <f>IF(AC528="","老系统未立项的项目",_xlfn.XLOOKUP(AC528,[1]项目立项列表2022062016171165!$Z:$Z,[1]项目立项列表2022062016171165!$O:$O))</f>
        <v>老系统未立项的项目</v>
      </c>
    </row>
    <row r="529" spans="7:31">
      <c r="G529" s="3">
        <v>1</v>
      </c>
      <c r="H529" s="3">
        <v>54</v>
      </c>
      <c r="K529" t="s">
        <v>31</v>
      </c>
      <c r="L529" t="s">
        <v>1287</v>
      </c>
      <c r="M529" t="s">
        <v>31</v>
      </c>
      <c r="N529" t="s">
        <v>1287</v>
      </c>
      <c r="P529">
        <v>1</v>
      </c>
      <c r="T529" s="5"/>
      <c r="U529" t="s">
        <v>66</v>
      </c>
      <c r="V529" t="s">
        <v>1287</v>
      </c>
      <c r="W529" s="1" t="s">
        <v>1291</v>
      </c>
      <c r="Z529" t="s">
        <v>1292</v>
      </c>
      <c r="AD529" t="str">
        <f>IF(AC529="","P20220620-000603",_xlfn.XLOOKUP(AC529,[1]项目立项列表2022062016171165!$Z:$Z,[1]项目立项列表2022062016171165!$N:$N))</f>
        <v>P20220620-000603</v>
      </c>
      <c r="AE529" t="str">
        <f>IF(AC529="","老系统未立项的项目",_xlfn.XLOOKUP(AC529,[1]项目立项列表2022062016171165!$Z:$Z,[1]项目立项列表2022062016171165!$O:$O))</f>
        <v>老系统未立项的项目</v>
      </c>
    </row>
    <row r="530" spans="7:31">
      <c r="G530" s="3">
        <v>1</v>
      </c>
      <c r="H530" s="3">
        <v>54</v>
      </c>
      <c r="K530" t="s">
        <v>31</v>
      </c>
      <c r="L530" t="s">
        <v>1293</v>
      </c>
      <c r="M530" t="s">
        <v>31</v>
      </c>
      <c r="N530" t="s">
        <v>1293</v>
      </c>
      <c r="P530">
        <v>1</v>
      </c>
      <c r="T530" s="5"/>
      <c r="U530" t="s">
        <v>631</v>
      </c>
      <c r="V530" t="s">
        <v>1293</v>
      </c>
      <c r="W530" s="1" t="s">
        <v>1294</v>
      </c>
      <c r="Z530" t="s">
        <v>1295</v>
      </c>
      <c r="AD530" t="str">
        <f>IF(AC530="","P20220620-000603",_xlfn.XLOOKUP(AC530,[1]项目立项列表2022062016171165!$Z:$Z,[1]项目立项列表2022062016171165!$N:$N))</f>
        <v>P20220620-000603</v>
      </c>
      <c r="AE530" t="str">
        <f>IF(AC530="","老系统未立项的项目",_xlfn.XLOOKUP(AC530,[1]项目立项列表2022062016171165!$Z:$Z,[1]项目立项列表2022062016171165!$O:$O))</f>
        <v>老系统未立项的项目</v>
      </c>
    </row>
    <row r="531" spans="7:31">
      <c r="G531" s="3">
        <v>1</v>
      </c>
      <c r="H531" s="3">
        <v>54</v>
      </c>
      <c r="K531" t="s">
        <v>31</v>
      </c>
      <c r="L531" t="s">
        <v>1293</v>
      </c>
      <c r="M531" t="s">
        <v>31</v>
      </c>
      <c r="N531" t="s">
        <v>1293</v>
      </c>
      <c r="P531">
        <v>1</v>
      </c>
      <c r="T531" s="5"/>
      <c r="U531" t="s">
        <v>1296</v>
      </c>
      <c r="V531" t="s">
        <v>1293</v>
      </c>
      <c r="W531" s="1" t="s">
        <v>1297</v>
      </c>
      <c r="Z531" t="s">
        <v>1298</v>
      </c>
      <c r="AD531" t="str">
        <f>IF(AC531="","P20220620-000603",_xlfn.XLOOKUP(AC531,[1]项目立项列表2022062016171165!$Z:$Z,[1]项目立项列表2022062016171165!$N:$N))</f>
        <v>P20220620-000603</v>
      </c>
      <c r="AE531" t="str">
        <f>IF(AC531="","老系统未立项的项目",_xlfn.XLOOKUP(AC531,[1]项目立项列表2022062016171165!$Z:$Z,[1]项目立项列表2022062016171165!$O:$O))</f>
        <v>老系统未立项的项目</v>
      </c>
    </row>
    <row r="532" spans="7:31">
      <c r="G532" s="3">
        <v>1</v>
      </c>
      <c r="H532" s="3">
        <v>54</v>
      </c>
      <c r="K532" t="s">
        <v>31</v>
      </c>
      <c r="L532" t="s">
        <v>1299</v>
      </c>
      <c r="M532" t="s">
        <v>31</v>
      </c>
      <c r="N532" t="s">
        <v>1299</v>
      </c>
      <c r="P532">
        <v>1</v>
      </c>
      <c r="T532" s="5"/>
      <c r="U532" t="s">
        <v>320</v>
      </c>
      <c r="V532" t="s">
        <v>1299</v>
      </c>
      <c r="W532" s="1" t="s">
        <v>436</v>
      </c>
      <c r="Z532" t="s">
        <v>1300</v>
      </c>
      <c r="AD532" t="str">
        <f>IF(AC532="","P20220620-000603",_xlfn.XLOOKUP(AC532,[1]项目立项列表2022062016171165!$Z:$Z,[1]项目立项列表2022062016171165!$N:$N))</f>
        <v>P20220620-000603</v>
      </c>
      <c r="AE532" t="str">
        <f>IF(AC532="","老系统未立项的项目",_xlfn.XLOOKUP(AC532,[1]项目立项列表2022062016171165!$Z:$Z,[1]项目立项列表2022062016171165!$O:$O))</f>
        <v>老系统未立项的项目</v>
      </c>
    </row>
    <row r="533" spans="7:31">
      <c r="G533" s="3">
        <v>1</v>
      </c>
      <c r="H533" s="3">
        <v>54</v>
      </c>
      <c r="K533" t="s">
        <v>31</v>
      </c>
      <c r="L533" t="s">
        <v>1301</v>
      </c>
      <c r="M533" t="s">
        <v>31</v>
      </c>
      <c r="N533" t="s">
        <v>1301</v>
      </c>
      <c r="P533">
        <v>1</v>
      </c>
      <c r="T533" s="5"/>
      <c r="U533" t="s">
        <v>66</v>
      </c>
      <c r="V533" t="s">
        <v>1301</v>
      </c>
      <c r="W533" s="1" t="s">
        <v>1302</v>
      </c>
      <c r="Z533" t="s">
        <v>1303</v>
      </c>
      <c r="AD533" t="str">
        <f>IF(AC533="","P20220620-000603",_xlfn.XLOOKUP(AC533,[1]项目立项列表2022062016171165!$Z:$Z,[1]项目立项列表2022062016171165!$N:$N))</f>
        <v>P20220620-000603</v>
      </c>
      <c r="AE533" t="str">
        <f>IF(AC533="","老系统未立项的项目",_xlfn.XLOOKUP(AC533,[1]项目立项列表2022062016171165!$Z:$Z,[1]项目立项列表2022062016171165!$O:$O))</f>
        <v>老系统未立项的项目</v>
      </c>
    </row>
    <row r="534" spans="7:31">
      <c r="G534" s="3">
        <v>1</v>
      </c>
      <c r="H534" s="3">
        <v>54</v>
      </c>
      <c r="K534" t="s">
        <v>31</v>
      </c>
      <c r="L534" t="s">
        <v>1301</v>
      </c>
      <c r="M534" t="s">
        <v>31</v>
      </c>
      <c r="N534" t="s">
        <v>1301</v>
      </c>
      <c r="P534">
        <v>1</v>
      </c>
      <c r="T534" s="5"/>
      <c r="U534" t="s">
        <v>66</v>
      </c>
      <c r="V534" t="s">
        <v>1301</v>
      </c>
      <c r="W534" s="1" t="s">
        <v>1304</v>
      </c>
      <c r="Z534" t="s">
        <v>1305</v>
      </c>
      <c r="AD534" t="str">
        <f>IF(AC534="","P20220620-000603",_xlfn.XLOOKUP(AC534,[1]项目立项列表2022062016171165!$Z:$Z,[1]项目立项列表2022062016171165!$N:$N))</f>
        <v>P20220620-000603</v>
      </c>
      <c r="AE534" t="str">
        <f>IF(AC534="","老系统未立项的项目",_xlfn.XLOOKUP(AC534,[1]项目立项列表2022062016171165!$Z:$Z,[1]项目立项列表2022062016171165!$O:$O))</f>
        <v>老系统未立项的项目</v>
      </c>
    </row>
    <row r="535" spans="7:31">
      <c r="G535" s="3">
        <v>1</v>
      </c>
      <c r="H535" s="3">
        <v>54</v>
      </c>
      <c r="K535" t="s">
        <v>31</v>
      </c>
      <c r="L535" t="s">
        <v>1306</v>
      </c>
      <c r="M535" t="s">
        <v>31</v>
      </c>
      <c r="N535" t="s">
        <v>1306</v>
      </c>
      <c r="P535">
        <v>1</v>
      </c>
      <c r="T535" s="5"/>
      <c r="U535" t="s">
        <v>495</v>
      </c>
      <c r="V535" t="s">
        <v>1306</v>
      </c>
      <c r="W535" s="1" t="s">
        <v>1307</v>
      </c>
      <c r="Z535" t="s">
        <v>1308</v>
      </c>
      <c r="AD535" t="str">
        <f>IF(AC535="","P20220620-000603",_xlfn.XLOOKUP(AC535,[1]项目立项列表2022062016171165!$Z:$Z,[1]项目立项列表2022062016171165!$N:$N))</f>
        <v>P20220620-000603</v>
      </c>
      <c r="AE535" t="str">
        <f>IF(AC535="","老系统未立项的项目",_xlfn.XLOOKUP(AC535,[1]项目立项列表2022062016171165!$Z:$Z,[1]项目立项列表2022062016171165!$O:$O))</f>
        <v>老系统未立项的项目</v>
      </c>
    </row>
    <row r="536" spans="7:31">
      <c r="G536" s="3">
        <v>1</v>
      </c>
      <c r="H536" s="3">
        <v>54</v>
      </c>
      <c r="K536" t="s">
        <v>31</v>
      </c>
      <c r="L536" t="s">
        <v>1306</v>
      </c>
      <c r="M536" t="s">
        <v>31</v>
      </c>
      <c r="N536" t="s">
        <v>1306</v>
      </c>
      <c r="P536">
        <v>1</v>
      </c>
      <c r="T536" s="5"/>
      <c r="U536" t="s">
        <v>320</v>
      </c>
      <c r="V536" t="s">
        <v>1306</v>
      </c>
      <c r="Z536" t="s">
        <v>1309</v>
      </c>
      <c r="AD536" t="str">
        <f>IF(AC536="","P20220620-000603",_xlfn.XLOOKUP(AC536,[1]项目立项列表2022062016171165!$Z:$Z,[1]项目立项列表2022062016171165!$N:$N))</f>
        <v>P20220620-000603</v>
      </c>
      <c r="AE536" t="str">
        <f>IF(AC536="","老系统未立项的项目",_xlfn.XLOOKUP(AC536,[1]项目立项列表2022062016171165!$Z:$Z,[1]项目立项列表2022062016171165!$O:$O))</f>
        <v>老系统未立项的项目</v>
      </c>
    </row>
    <row r="537" spans="7:31">
      <c r="G537" s="3">
        <v>1</v>
      </c>
      <c r="H537" s="3">
        <v>54</v>
      </c>
      <c r="K537" t="s">
        <v>31</v>
      </c>
      <c r="L537" t="s">
        <v>1310</v>
      </c>
      <c r="M537" t="s">
        <v>31</v>
      </c>
      <c r="N537" t="s">
        <v>1310</v>
      </c>
      <c r="P537">
        <v>1</v>
      </c>
      <c r="T537" s="5"/>
      <c r="U537" t="s">
        <v>66</v>
      </c>
      <c r="V537" t="s">
        <v>1310</v>
      </c>
      <c r="W537" s="1" t="s">
        <v>1311</v>
      </c>
      <c r="Z537" t="s">
        <v>1312</v>
      </c>
      <c r="AD537" t="str">
        <f>IF(AC537="","P20220620-000603",_xlfn.XLOOKUP(AC537,[1]项目立项列表2022062016171165!$Z:$Z,[1]项目立项列表2022062016171165!$N:$N))</f>
        <v>P20220620-000603</v>
      </c>
      <c r="AE537" t="str">
        <f>IF(AC537="","老系统未立项的项目",_xlfn.XLOOKUP(AC537,[1]项目立项列表2022062016171165!$Z:$Z,[1]项目立项列表2022062016171165!$O:$O))</f>
        <v>老系统未立项的项目</v>
      </c>
    </row>
    <row r="538" spans="7:31">
      <c r="G538" s="3">
        <v>1</v>
      </c>
      <c r="H538" s="3">
        <v>54</v>
      </c>
      <c r="K538" t="s">
        <v>31</v>
      </c>
      <c r="L538" t="s">
        <v>1310</v>
      </c>
      <c r="M538" t="s">
        <v>31</v>
      </c>
      <c r="N538" t="s">
        <v>1310</v>
      </c>
      <c r="P538">
        <v>1</v>
      </c>
      <c r="T538" s="5"/>
      <c r="U538" t="s">
        <v>631</v>
      </c>
      <c r="V538" t="s">
        <v>1310</v>
      </c>
      <c r="W538" s="1" t="s">
        <v>1313</v>
      </c>
      <c r="Z538" t="s">
        <v>1314</v>
      </c>
      <c r="AD538" t="str">
        <f>IF(AC538="","P20220620-000603",_xlfn.XLOOKUP(AC538,[1]项目立项列表2022062016171165!$Z:$Z,[1]项目立项列表2022062016171165!$N:$N))</f>
        <v>P20220620-000603</v>
      </c>
      <c r="AE538" t="str">
        <f>IF(AC538="","老系统未立项的项目",_xlfn.XLOOKUP(AC538,[1]项目立项列表2022062016171165!$Z:$Z,[1]项目立项列表2022062016171165!$O:$O))</f>
        <v>老系统未立项的项目</v>
      </c>
    </row>
    <row r="539" spans="7:31">
      <c r="G539" s="3">
        <v>1</v>
      </c>
      <c r="H539" s="3">
        <v>54</v>
      </c>
      <c r="K539" t="s">
        <v>31</v>
      </c>
      <c r="L539" t="s">
        <v>1315</v>
      </c>
      <c r="M539" t="s">
        <v>31</v>
      </c>
      <c r="N539" t="s">
        <v>1315</v>
      </c>
      <c r="P539">
        <v>1</v>
      </c>
      <c r="T539" s="5"/>
      <c r="U539" t="s">
        <v>1296</v>
      </c>
      <c r="V539" t="s">
        <v>1315</v>
      </c>
      <c r="W539" s="1" t="s">
        <v>1316</v>
      </c>
      <c r="Z539" t="s">
        <v>1317</v>
      </c>
      <c r="AD539" t="str">
        <f>IF(AC539="","P20220620-000603",_xlfn.XLOOKUP(AC539,[1]项目立项列表2022062016171165!$Z:$Z,[1]项目立项列表2022062016171165!$N:$N))</f>
        <v>P20220620-000603</v>
      </c>
      <c r="AE539" t="str">
        <f>IF(AC539="","老系统未立项的项目",_xlfn.XLOOKUP(AC539,[1]项目立项列表2022062016171165!$Z:$Z,[1]项目立项列表2022062016171165!$O:$O))</f>
        <v>老系统未立项的项目</v>
      </c>
    </row>
    <row r="540" spans="7:31">
      <c r="G540" s="3">
        <v>1</v>
      </c>
      <c r="H540" s="3">
        <v>54</v>
      </c>
      <c r="K540" t="s">
        <v>31</v>
      </c>
      <c r="L540" t="s">
        <v>1318</v>
      </c>
      <c r="M540" t="s">
        <v>31</v>
      </c>
      <c r="N540" t="s">
        <v>1318</v>
      </c>
      <c r="P540">
        <v>1</v>
      </c>
      <c r="T540" s="5"/>
      <c r="U540" t="s">
        <v>594</v>
      </c>
      <c r="V540" t="s">
        <v>1318</v>
      </c>
      <c r="W540" s="1" t="s">
        <v>1319</v>
      </c>
      <c r="Z540" t="s">
        <v>1320</v>
      </c>
      <c r="AD540" t="str">
        <f>IF(AC540="","P20220620-000603",_xlfn.XLOOKUP(AC540,[1]项目立项列表2022062016171165!$Z:$Z,[1]项目立项列表2022062016171165!$N:$N))</f>
        <v>P20220620-000603</v>
      </c>
      <c r="AE540" t="str">
        <f>IF(AC540="","老系统未立项的项目",_xlfn.XLOOKUP(AC540,[1]项目立项列表2022062016171165!$Z:$Z,[1]项目立项列表2022062016171165!$O:$O))</f>
        <v>老系统未立项的项目</v>
      </c>
    </row>
    <row r="541" spans="7:31">
      <c r="G541" s="3">
        <v>1</v>
      </c>
      <c r="H541" s="3">
        <v>54</v>
      </c>
      <c r="K541" t="s">
        <v>31</v>
      </c>
      <c r="L541" t="s">
        <v>1321</v>
      </c>
      <c r="M541" t="s">
        <v>31</v>
      </c>
      <c r="N541" t="s">
        <v>1321</v>
      </c>
      <c r="P541">
        <v>1</v>
      </c>
      <c r="T541" s="5"/>
      <c r="U541" t="s">
        <v>1296</v>
      </c>
      <c r="V541" t="s">
        <v>1321</v>
      </c>
      <c r="W541" s="1" t="s">
        <v>1322</v>
      </c>
      <c r="Z541" t="s">
        <v>1323</v>
      </c>
      <c r="AD541" t="str">
        <f>IF(AC541="","P20220620-000603",_xlfn.XLOOKUP(AC541,[1]项目立项列表2022062016171165!$Z:$Z,[1]项目立项列表2022062016171165!$N:$N))</f>
        <v>P20220620-000603</v>
      </c>
      <c r="AE541" t="str">
        <f>IF(AC541="","老系统未立项的项目",_xlfn.XLOOKUP(AC541,[1]项目立项列表2022062016171165!$Z:$Z,[1]项目立项列表2022062016171165!$O:$O))</f>
        <v>老系统未立项的项目</v>
      </c>
    </row>
    <row r="542" spans="7:31">
      <c r="G542" s="3">
        <v>1</v>
      </c>
      <c r="H542" s="3">
        <v>54</v>
      </c>
      <c r="K542" t="s">
        <v>31</v>
      </c>
      <c r="L542" t="s">
        <v>1321</v>
      </c>
      <c r="M542" t="s">
        <v>31</v>
      </c>
      <c r="N542" t="s">
        <v>1321</v>
      </c>
      <c r="P542">
        <v>1</v>
      </c>
      <c r="T542" s="5"/>
      <c r="U542" t="s">
        <v>320</v>
      </c>
      <c r="V542" t="s">
        <v>1321</v>
      </c>
      <c r="W542" s="1" t="s">
        <v>1324</v>
      </c>
      <c r="Z542" t="s">
        <v>1325</v>
      </c>
      <c r="AD542" t="str">
        <f>IF(AC542="","P20220620-000603",_xlfn.XLOOKUP(AC542,[1]项目立项列表2022062016171165!$Z:$Z,[1]项目立项列表2022062016171165!$N:$N))</f>
        <v>P20220620-000603</v>
      </c>
      <c r="AE542" t="str">
        <f>IF(AC542="","老系统未立项的项目",_xlfn.XLOOKUP(AC542,[1]项目立项列表2022062016171165!$Z:$Z,[1]项目立项列表2022062016171165!$O:$O))</f>
        <v>老系统未立项的项目</v>
      </c>
    </row>
    <row r="543" spans="7:31">
      <c r="G543" s="3">
        <v>1</v>
      </c>
      <c r="H543" s="3">
        <v>54</v>
      </c>
      <c r="K543" t="s">
        <v>31</v>
      </c>
      <c r="L543" t="s">
        <v>1326</v>
      </c>
      <c r="M543" t="s">
        <v>31</v>
      </c>
      <c r="N543" t="s">
        <v>1326</v>
      </c>
      <c r="P543">
        <v>1</v>
      </c>
      <c r="T543" s="5"/>
      <c r="U543" t="s">
        <v>1327</v>
      </c>
      <c r="V543" t="s">
        <v>1326</v>
      </c>
      <c r="W543" s="1" t="s">
        <v>1328</v>
      </c>
      <c r="Z543" t="s">
        <v>1329</v>
      </c>
      <c r="AD543" t="str">
        <f>IF(AC543="","P20220620-000603",_xlfn.XLOOKUP(AC543,[1]项目立项列表2022062016171165!$Z:$Z,[1]项目立项列表2022062016171165!$N:$N))</f>
        <v>P20220620-000603</v>
      </c>
      <c r="AE543" t="str">
        <f>IF(AC543="","老系统未立项的项目",_xlfn.XLOOKUP(AC543,[1]项目立项列表2022062016171165!$Z:$Z,[1]项目立项列表2022062016171165!$O:$O))</f>
        <v>老系统未立项的项目</v>
      </c>
    </row>
    <row r="544" spans="7:31">
      <c r="G544" s="3">
        <v>1</v>
      </c>
      <c r="H544" s="3">
        <v>54</v>
      </c>
      <c r="K544" t="s">
        <v>31</v>
      </c>
      <c r="L544" t="s">
        <v>1326</v>
      </c>
      <c r="M544" t="s">
        <v>31</v>
      </c>
      <c r="N544" t="s">
        <v>1326</v>
      </c>
      <c r="P544">
        <v>1</v>
      </c>
      <c r="T544" s="5"/>
      <c r="U544" t="s">
        <v>1296</v>
      </c>
      <c r="V544" t="s">
        <v>1326</v>
      </c>
      <c r="W544" s="1" t="s">
        <v>1330</v>
      </c>
      <c r="Z544" t="s">
        <v>1331</v>
      </c>
      <c r="AD544" t="str">
        <f>IF(AC544="","P20220620-000603",_xlfn.XLOOKUP(AC544,[1]项目立项列表2022062016171165!$Z:$Z,[1]项目立项列表2022062016171165!$N:$N))</f>
        <v>P20220620-000603</v>
      </c>
      <c r="AE544" t="str">
        <f>IF(AC544="","老系统未立项的项目",_xlfn.XLOOKUP(AC544,[1]项目立项列表2022062016171165!$Z:$Z,[1]项目立项列表2022062016171165!$O:$O))</f>
        <v>老系统未立项的项目</v>
      </c>
    </row>
    <row r="545" spans="7:31">
      <c r="G545" s="3">
        <v>1</v>
      </c>
      <c r="H545" s="3">
        <v>54</v>
      </c>
      <c r="K545" t="s">
        <v>31</v>
      </c>
      <c r="L545" t="s">
        <v>1326</v>
      </c>
      <c r="M545" t="s">
        <v>31</v>
      </c>
      <c r="N545" t="s">
        <v>1326</v>
      </c>
      <c r="P545">
        <v>1</v>
      </c>
      <c r="T545" s="5"/>
      <c r="U545" t="s">
        <v>1327</v>
      </c>
      <c r="V545" t="s">
        <v>1326</v>
      </c>
      <c r="W545" s="1" t="s">
        <v>1332</v>
      </c>
      <c r="Z545" t="s">
        <v>1333</v>
      </c>
      <c r="AD545" t="str">
        <f>IF(AC545="","P20220620-000603",_xlfn.XLOOKUP(AC545,[1]项目立项列表2022062016171165!$Z:$Z,[1]项目立项列表2022062016171165!$N:$N))</f>
        <v>P20220620-000603</v>
      </c>
      <c r="AE545" t="str">
        <f>IF(AC545="","老系统未立项的项目",_xlfn.XLOOKUP(AC545,[1]项目立项列表2022062016171165!$Z:$Z,[1]项目立项列表2022062016171165!$O:$O))</f>
        <v>老系统未立项的项目</v>
      </c>
    </row>
    <row r="546" spans="7:31">
      <c r="G546" s="3">
        <v>1</v>
      </c>
      <c r="H546" s="3">
        <v>54</v>
      </c>
      <c r="K546" t="s">
        <v>31</v>
      </c>
      <c r="L546" t="s">
        <v>1326</v>
      </c>
      <c r="M546" t="s">
        <v>31</v>
      </c>
      <c r="N546" t="s">
        <v>1326</v>
      </c>
      <c r="P546">
        <v>1</v>
      </c>
      <c r="T546" s="5"/>
      <c r="U546" t="s">
        <v>66</v>
      </c>
      <c r="V546" t="s">
        <v>1326</v>
      </c>
      <c r="W546" s="1" t="s">
        <v>1334</v>
      </c>
      <c r="Z546" t="s">
        <v>1335</v>
      </c>
      <c r="AD546" t="str">
        <f>IF(AC546="","P20220620-000603",_xlfn.XLOOKUP(AC546,[1]项目立项列表2022062016171165!$Z:$Z,[1]项目立项列表2022062016171165!$N:$N))</f>
        <v>P20220620-000603</v>
      </c>
      <c r="AE546" t="str">
        <f>IF(AC546="","老系统未立项的项目",_xlfn.XLOOKUP(AC546,[1]项目立项列表2022062016171165!$Z:$Z,[1]项目立项列表2022062016171165!$O:$O))</f>
        <v>老系统未立项的项目</v>
      </c>
    </row>
    <row r="547" spans="7:31">
      <c r="G547" s="3">
        <v>1</v>
      </c>
      <c r="H547" s="3">
        <v>54</v>
      </c>
      <c r="K547" t="s">
        <v>31</v>
      </c>
      <c r="L547" t="s">
        <v>1336</v>
      </c>
      <c r="M547" t="s">
        <v>31</v>
      </c>
      <c r="N547" t="s">
        <v>1336</v>
      </c>
      <c r="P547">
        <v>1</v>
      </c>
      <c r="T547" s="5"/>
      <c r="U547" t="s">
        <v>1327</v>
      </c>
      <c r="V547" t="s">
        <v>1336</v>
      </c>
      <c r="W547" s="1" t="s">
        <v>1337</v>
      </c>
      <c r="Z547" t="s">
        <v>1338</v>
      </c>
      <c r="AD547" t="str">
        <f>IF(AC547="","P20220620-000603",_xlfn.XLOOKUP(AC547,[1]项目立项列表2022062016171165!$Z:$Z,[1]项目立项列表2022062016171165!$N:$N))</f>
        <v>P20220620-000603</v>
      </c>
      <c r="AE547" t="str">
        <f>IF(AC547="","老系统未立项的项目",_xlfn.XLOOKUP(AC547,[1]项目立项列表2022062016171165!$Z:$Z,[1]项目立项列表2022062016171165!$O:$O))</f>
        <v>老系统未立项的项目</v>
      </c>
    </row>
    <row r="548" spans="7:31">
      <c r="G548" s="3">
        <v>1</v>
      </c>
      <c r="H548" s="3">
        <v>54</v>
      </c>
      <c r="K548" t="s">
        <v>31</v>
      </c>
      <c r="L548" t="s">
        <v>1339</v>
      </c>
      <c r="M548" t="s">
        <v>31</v>
      </c>
      <c r="N548" t="s">
        <v>1339</v>
      </c>
      <c r="P548">
        <v>1</v>
      </c>
      <c r="T548" s="5"/>
      <c r="U548" t="s">
        <v>1327</v>
      </c>
      <c r="V548" t="s">
        <v>1339</v>
      </c>
      <c r="W548" s="1" t="s">
        <v>1340</v>
      </c>
      <c r="Z548" t="s">
        <v>1341</v>
      </c>
      <c r="AD548" t="str">
        <f>IF(AC548="","P20220620-000603",_xlfn.XLOOKUP(AC548,[1]项目立项列表2022062016171165!$Z:$Z,[1]项目立项列表2022062016171165!$N:$N))</f>
        <v>P20220620-000603</v>
      </c>
      <c r="AE548" t="str">
        <f>IF(AC548="","老系统未立项的项目",_xlfn.XLOOKUP(AC548,[1]项目立项列表2022062016171165!$Z:$Z,[1]项目立项列表2022062016171165!$O:$O))</f>
        <v>老系统未立项的项目</v>
      </c>
    </row>
    <row r="549" spans="7:31">
      <c r="G549" s="3">
        <v>1</v>
      </c>
      <c r="H549" s="3">
        <v>54</v>
      </c>
      <c r="K549" t="s">
        <v>31</v>
      </c>
      <c r="L549" t="s">
        <v>1339</v>
      </c>
      <c r="M549" t="s">
        <v>31</v>
      </c>
      <c r="N549" t="s">
        <v>1339</v>
      </c>
      <c r="P549">
        <v>1</v>
      </c>
      <c r="T549" s="5"/>
      <c r="U549" t="s">
        <v>1327</v>
      </c>
      <c r="V549" t="s">
        <v>1339</v>
      </c>
      <c r="W549" s="1" t="s">
        <v>1340</v>
      </c>
      <c r="Z549" t="s">
        <v>1342</v>
      </c>
      <c r="AD549" t="str">
        <f>IF(AC549="","P20220620-000603",_xlfn.XLOOKUP(AC549,[1]项目立项列表2022062016171165!$Z:$Z,[1]项目立项列表2022062016171165!$N:$N))</f>
        <v>P20220620-000603</v>
      </c>
      <c r="AE549" t="str">
        <f>IF(AC549="","老系统未立项的项目",_xlfn.XLOOKUP(AC549,[1]项目立项列表2022062016171165!$Z:$Z,[1]项目立项列表2022062016171165!$O:$O))</f>
        <v>老系统未立项的项目</v>
      </c>
    </row>
    <row r="550" spans="7:31">
      <c r="G550" s="3">
        <v>1</v>
      </c>
      <c r="H550" s="3">
        <v>54</v>
      </c>
      <c r="K550" t="s">
        <v>31</v>
      </c>
      <c r="L550" t="s">
        <v>1339</v>
      </c>
      <c r="M550" t="s">
        <v>31</v>
      </c>
      <c r="N550" t="s">
        <v>1339</v>
      </c>
      <c r="P550">
        <v>1</v>
      </c>
      <c r="T550" s="5"/>
      <c r="U550" t="s">
        <v>326</v>
      </c>
      <c r="V550" t="s">
        <v>1339</v>
      </c>
      <c r="W550" s="1" t="s">
        <v>1343</v>
      </c>
      <c r="Z550" t="s">
        <v>1344</v>
      </c>
      <c r="AD550" t="str">
        <f>IF(AC550="","P20220620-000603",_xlfn.XLOOKUP(AC550,[1]项目立项列表2022062016171165!$Z:$Z,[1]项目立项列表2022062016171165!$N:$N))</f>
        <v>P20220620-000603</v>
      </c>
      <c r="AE550" t="str">
        <f>IF(AC550="","老系统未立项的项目",_xlfn.XLOOKUP(AC550,[1]项目立项列表2022062016171165!$Z:$Z,[1]项目立项列表2022062016171165!$O:$O))</f>
        <v>老系统未立项的项目</v>
      </c>
    </row>
    <row r="551" spans="7:31">
      <c r="G551" s="3">
        <v>1</v>
      </c>
      <c r="H551" s="3">
        <v>54</v>
      </c>
      <c r="K551" t="s">
        <v>31</v>
      </c>
      <c r="L551" t="s">
        <v>1345</v>
      </c>
      <c r="M551" t="s">
        <v>31</v>
      </c>
      <c r="N551" t="s">
        <v>1345</v>
      </c>
      <c r="P551">
        <v>0</v>
      </c>
      <c r="T551" s="5"/>
      <c r="U551" t="s">
        <v>631</v>
      </c>
      <c r="V551" t="s">
        <v>1345</v>
      </c>
      <c r="W551" s="1" t="s">
        <v>1346</v>
      </c>
      <c r="Z551" t="s">
        <v>1347</v>
      </c>
      <c r="AD551" t="str">
        <f>IF(AC551="","P20220620-000603",_xlfn.XLOOKUP(AC551,[1]项目立项列表2022062016171165!$Z:$Z,[1]项目立项列表2022062016171165!$N:$N))</f>
        <v>P20220620-000603</v>
      </c>
      <c r="AE551" t="str">
        <f>IF(AC551="","老系统未立项的项目",_xlfn.XLOOKUP(AC551,[1]项目立项列表2022062016171165!$Z:$Z,[1]项目立项列表2022062016171165!$O:$O))</f>
        <v>老系统未立项的项目</v>
      </c>
    </row>
    <row r="552" spans="7:31">
      <c r="G552" s="3">
        <v>1</v>
      </c>
      <c r="H552" s="3">
        <v>54</v>
      </c>
      <c r="K552" t="s">
        <v>31</v>
      </c>
      <c r="L552" t="s">
        <v>1345</v>
      </c>
      <c r="M552" t="s">
        <v>31</v>
      </c>
      <c r="N552" t="s">
        <v>1345</v>
      </c>
      <c r="P552">
        <v>1</v>
      </c>
      <c r="T552" s="5"/>
      <c r="U552" t="s">
        <v>1327</v>
      </c>
      <c r="V552" t="s">
        <v>1345</v>
      </c>
      <c r="W552" s="1" t="s">
        <v>1348</v>
      </c>
      <c r="Z552" t="s">
        <v>1349</v>
      </c>
      <c r="AD552" t="str">
        <f>IF(AC552="","P20220620-000603",_xlfn.XLOOKUP(AC552,[1]项目立项列表2022062016171165!$Z:$Z,[1]项目立项列表2022062016171165!$N:$N))</f>
        <v>P20220620-000603</v>
      </c>
      <c r="AE552" t="str">
        <f>IF(AC552="","老系统未立项的项目",_xlfn.XLOOKUP(AC552,[1]项目立项列表2022062016171165!$Z:$Z,[1]项目立项列表2022062016171165!$O:$O))</f>
        <v>老系统未立项的项目</v>
      </c>
    </row>
    <row r="553" spans="7:31">
      <c r="G553" s="3">
        <v>1</v>
      </c>
      <c r="H553" s="3">
        <v>54</v>
      </c>
      <c r="K553" t="s">
        <v>31</v>
      </c>
      <c r="L553" t="s">
        <v>1345</v>
      </c>
      <c r="M553" t="s">
        <v>31</v>
      </c>
      <c r="N553" t="s">
        <v>1345</v>
      </c>
      <c r="P553">
        <v>1</v>
      </c>
      <c r="T553" s="5"/>
      <c r="U553" t="s">
        <v>1327</v>
      </c>
      <c r="V553" t="s">
        <v>1345</v>
      </c>
      <c r="W553" s="1" t="s">
        <v>1350</v>
      </c>
      <c r="Z553" t="s">
        <v>1351</v>
      </c>
      <c r="AD553" t="str">
        <f>IF(AC553="","P20220620-000603",_xlfn.XLOOKUP(AC553,[1]项目立项列表2022062016171165!$Z:$Z,[1]项目立项列表2022062016171165!$N:$N))</f>
        <v>P20220620-000603</v>
      </c>
      <c r="AE553" t="str">
        <f>IF(AC553="","老系统未立项的项目",_xlfn.XLOOKUP(AC553,[1]项目立项列表2022062016171165!$Z:$Z,[1]项目立项列表2022062016171165!$O:$O))</f>
        <v>老系统未立项的项目</v>
      </c>
    </row>
    <row r="554" spans="7:31">
      <c r="G554" s="3">
        <v>1</v>
      </c>
      <c r="H554" s="3">
        <v>54</v>
      </c>
      <c r="K554" t="s">
        <v>31</v>
      </c>
      <c r="L554" t="s">
        <v>1352</v>
      </c>
      <c r="M554" t="s">
        <v>31</v>
      </c>
      <c r="N554" t="s">
        <v>1352</v>
      </c>
      <c r="P554">
        <v>1</v>
      </c>
      <c r="T554" s="5"/>
      <c r="U554" t="s">
        <v>326</v>
      </c>
      <c r="V554" t="s">
        <v>1352</v>
      </c>
      <c r="W554" s="1" t="s">
        <v>1353</v>
      </c>
      <c r="Z554" t="s">
        <v>1354</v>
      </c>
      <c r="AD554" t="str">
        <f>IF(AC554="","P20220620-000603",_xlfn.XLOOKUP(AC554,[1]项目立项列表2022062016171165!$Z:$Z,[1]项目立项列表2022062016171165!$N:$N))</f>
        <v>P20220620-000603</v>
      </c>
      <c r="AE554" t="str">
        <f>IF(AC554="","老系统未立项的项目",_xlfn.XLOOKUP(AC554,[1]项目立项列表2022062016171165!$Z:$Z,[1]项目立项列表2022062016171165!$O:$O))</f>
        <v>老系统未立项的项目</v>
      </c>
    </row>
    <row r="555" spans="7:31">
      <c r="G555" s="3">
        <v>1</v>
      </c>
      <c r="H555" s="3">
        <v>54</v>
      </c>
      <c r="K555" t="s">
        <v>31</v>
      </c>
      <c r="L555" t="s">
        <v>1352</v>
      </c>
      <c r="M555" t="s">
        <v>31</v>
      </c>
      <c r="N555" t="s">
        <v>1352</v>
      </c>
      <c r="P555">
        <v>1</v>
      </c>
      <c r="T555" s="5"/>
      <c r="U555" t="s">
        <v>320</v>
      </c>
      <c r="V555" t="s">
        <v>1352</v>
      </c>
      <c r="Z555" t="s">
        <v>1355</v>
      </c>
      <c r="AD555" t="str">
        <f>IF(AC555="","P20220620-000603",_xlfn.XLOOKUP(AC555,[1]项目立项列表2022062016171165!$Z:$Z,[1]项目立项列表2022062016171165!$N:$N))</f>
        <v>P20220620-000603</v>
      </c>
      <c r="AE555" t="str">
        <f>IF(AC555="","老系统未立项的项目",_xlfn.XLOOKUP(AC555,[1]项目立项列表2022062016171165!$Z:$Z,[1]项目立项列表2022062016171165!$O:$O))</f>
        <v>老系统未立项的项目</v>
      </c>
    </row>
    <row r="556" spans="7:31">
      <c r="G556" s="3">
        <v>1</v>
      </c>
      <c r="H556" s="3">
        <v>54</v>
      </c>
      <c r="K556" t="s">
        <v>31</v>
      </c>
      <c r="L556" t="s">
        <v>1356</v>
      </c>
      <c r="M556" t="s">
        <v>31</v>
      </c>
      <c r="N556" t="s">
        <v>1356</v>
      </c>
      <c r="P556">
        <v>1</v>
      </c>
      <c r="T556" s="5"/>
      <c r="U556" t="s">
        <v>631</v>
      </c>
      <c r="V556" t="s">
        <v>1356</v>
      </c>
      <c r="W556" s="1" t="s">
        <v>1346</v>
      </c>
      <c r="Z556" t="s">
        <v>1357</v>
      </c>
      <c r="AD556" t="str">
        <f>IF(AC556="","P20220620-000603",_xlfn.XLOOKUP(AC556,[1]项目立项列表2022062016171165!$Z:$Z,[1]项目立项列表2022062016171165!$N:$N))</f>
        <v>P20220620-000603</v>
      </c>
      <c r="AE556" t="str">
        <f>IF(AC556="","老系统未立项的项目",_xlfn.XLOOKUP(AC556,[1]项目立项列表2022062016171165!$Z:$Z,[1]项目立项列表2022062016171165!$O:$O))</f>
        <v>老系统未立项的项目</v>
      </c>
    </row>
    <row r="557" spans="7:31">
      <c r="G557" s="3">
        <v>1</v>
      </c>
      <c r="H557" s="3">
        <v>54</v>
      </c>
      <c r="K557" t="s">
        <v>31</v>
      </c>
      <c r="L557" t="s">
        <v>1356</v>
      </c>
      <c r="M557" t="s">
        <v>31</v>
      </c>
      <c r="N557" t="s">
        <v>1356</v>
      </c>
      <c r="P557">
        <v>1</v>
      </c>
      <c r="T557" s="5"/>
      <c r="U557" t="s">
        <v>631</v>
      </c>
      <c r="V557" t="s">
        <v>1356</v>
      </c>
      <c r="W557" s="1" t="s">
        <v>1346</v>
      </c>
      <c r="Z557" t="s">
        <v>1358</v>
      </c>
      <c r="AD557" t="str">
        <f>IF(AC557="","P20220620-000603",_xlfn.XLOOKUP(AC557,[1]项目立项列表2022062016171165!$Z:$Z,[1]项目立项列表2022062016171165!$N:$N))</f>
        <v>P20220620-000603</v>
      </c>
      <c r="AE557" t="str">
        <f>IF(AC557="","老系统未立项的项目",_xlfn.XLOOKUP(AC557,[1]项目立项列表2022062016171165!$Z:$Z,[1]项目立项列表2022062016171165!$O:$O))</f>
        <v>老系统未立项的项目</v>
      </c>
    </row>
    <row r="558" spans="7:31">
      <c r="G558" s="3">
        <v>1</v>
      </c>
      <c r="H558" s="3">
        <v>54</v>
      </c>
      <c r="K558" t="s">
        <v>31</v>
      </c>
      <c r="L558" t="s">
        <v>1356</v>
      </c>
      <c r="M558" t="s">
        <v>31</v>
      </c>
      <c r="N558" t="s">
        <v>1356</v>
      </c>
      <c r="P558">
        <v>1</v>
      </c>
      <c r="T558" s="5"/>
      <c r="U558" t="s">
        <v>631</v>
      </c>
      <c r="V558" t="s">
        <v>1356</v>
      </c>
      <c r="W558" s="1" t="s">
        <v>969</v>
      </c>
      <c r="Z558" t="s">
        <v>1359</v>
      </c>
      <c r="AD558" t="str">
        <f>IF(AC558="","P20220620-000603",_xlfn.XLOOKUP(AC558,[1]项目立项列表2022062016171165!$Z:$Z,[1]项目立项列表2022062016171165!$N:$N))</f>
        <v>P20220620-000603</v>
      </c>
      <c r="AE558" t="str">
        <f>IF(AC558="","老系统未立项的项目",_xlfn.XLOOKUP(AC558,[1]项目立项列表2022062016171165!$Z:$Z,[1]项目立项列表2022062016171165!$O:$O))</f>
        <v>老系统未立项的项目</v>
      </c>
    </row>
    <row r="559" spans="7:31">
      <c r="G559" s="3">
        <v>1</v>
      </c>
      <c r="H559" s="3">
        <v>54</v>
      </c>
      <c r="K559" t="s">
        <v>31</v>
      </c>
      <c r="L559" t="s">
        <v>1360</v>
      </c>
      <c r="M559" t="s">
        <v>31</v>
      </c>
      <c r="N559" t="s">
        <v>1360</v>
      </c>
      <c r="P559">
        <v>1</v>
      </c>
      <c r="T559" s="5"/>
      <c r="U559" t="s">
        <v>1296</v>
      </c>
      <c r="V559" t="s">
        <v>1360</v>
      </c>
      <c r="W559" s="1" t="s">
        <v>1361</v>
      </c>
      <c r="Z559" t="s">
        <v>1362</v>
      </c>
      <c r="AD559" t="str">
        <f>IF(AC559="","P20220620-000603",_xlfn.XLOOKUP(AC559,[1]项目立项列表2022062016171165!$Z:$Z,[1]项目立项列表2022062016171165!$N:$N))</f>
        <v>P20220620-000603</v>
      </c>
      <c r="AE559" t="str">
        <f>IF(AC559="","老系统未立项的项目",_xlfn.XLOOKUP(AC559,[1]项目立项列表2022062016171165!$Z:$Z,[1]项目立项列表2022062016171165!$O:$O))</f>
        <v>老系统未立项的项目</v>
      </c>
    </row>
    <row r="560" spans="7:31">
      <c r="G560" s="3">
        <v>1</v>
      </c>
      <c r="H560" s="3">
        <v>54</v>
      </c>
      <c r="K560" t="s">
        <v>31</v>
      </c>
      <c r="L560" t="s">
        <v>1363</v>
      </c>
      <c r="M560" t="s">
        <v>31</v>
      </c>
      <c r="N560" t="s">
        <v>1363</v>
      </c>
      <c r="P560">
        <v>1</v>
      </c>
      <c r="T560" s="5"/>
      <c r="U560" t="s">
        <v>326</v>
      </c>
      <c r="V560" t="s">
        <v>1363</v>
      </c>
      <c r="W560" s="1" t="s">
        <v>1364</v>
      </c>
      <c r="Z560" t="s">
        <v>1365</v>
      </c>
      <c r="AD560" t="str">
        <f>IF(AC560="","P20220620-000603",_xlfn.XLOOKUP(AC560,[1]项目立项列表2022062016171165!$Z:$Z,[1]项目立项列表2022062016171165!$N:$N))</f>
        <v>P20220620-000603</v>
      </c>
      <c r="AE560" t="str">
        <f>IF(AC560="","老系统未立项的项目",_xlfn.XLOOKUP(AC560,[1]项目立项列表2022062016171165!$Z:$Z,[1]项目立项列表2022062016171165!$O:$O))</f>
        <v>老系统未立项的项目</v>
      </c>
    </row>
    <row r="561" spans="7:31">
      <c r="G561" s="3">
        <v>1</v>
      </c>
      <c r="H561" s="3">
        <v>54</v>
      </c>
      <c r="K561" t="s">
        <v>31</v>
      </c>
      <c r="L561" t="s">
        <v>1363</v>
      </c>
      <c r="M561" t="s">
        <v>31</v>
      </c>
      <c r="N561" t="s">
        <v>1363</v>
      </c>
      <c r="P561">
        <v>1</v>
      </c>
      <c r="T561" s="5"/>
      <c r="U561" t="s">
        <v>320</v>
      </c>
      <c r="V561" t="s">
        <v>1363</v>
      </c>
      <c r="W561" s="1" t="s">
        <v>1366</v>
      </c>
      <c r="Z561" t="s">
        <v>1367</v>
      </c>
      <c r="AD561" t="str">
        <f>IF(AC561="","P20220620-000603",_xlfn.XLOOKUP(AC561,[1]项目立项列表2022062016171165!$Z:$Z,[1]项目立项列表2022062016171165!$N:$N))</f>
        <v>P20220620-000603</v>
      </c>
      <c r="AE561" t="str">
        <f>IF(AC561="","老系统未立项的项目",_xlfn.XLOOKUP(AC561,[1]项目立项列表2022062016171165!$Z:$Z,[1]项目立项列表2022062016171165!$O:$O))</f>
        <v>老系统未立项的项目</v>
      </c>
    </row>
    <row r="562" spans="7:31">
      <c r="G562" s="3">
        <v>1</v>
      </c>
      <c r="H562" s="3">
        <v>54</v>
      </c>
      <c r="K562" t="s">
        <v>31</v>
      </c>
      <c r="L562" t="s">
        <v>1368</v>
      </c>
      <c r="M562" t="s">
        <v>31</v>
      </c>
      <c r="N562" t="s">
        <v>1368</v>
      </c>
      <c r="P562">
        <v>1</v>
      </c>
      <c r="T562" s="5"/>
      <c r="U562" t="s">
        <v>1296</v>
      </c>
      <c r="V562" t="s">
        <v>1368</v>
      </c>
      <c r="W562" s="1" t="s">
        <v>1369</v>
      </c>
      <c r="Z562" t="s">
        <v>1370</v>
      </c>
      <c r="AD562" t="str">
        <f>IF(AC562="","P20220620-000603",_xlfn.XLOOKUP(AC562,[1]项目立项列表2022062016171165!$Z:$Z,[1]项目立项列表2022062016171165!$N:$N))</f>
        <v>P20220620-000603</v>
      </c>
      <c r="AE562" t="str">
        <f>IF(AC562="","老系统未立项的项目",_xlfn.XLOOKUP(AC562,[1]项目立项列表2022062016171165!$Z:$Z,[1]项目立项列表2022062016171165!$O:$O))</f>
        <v>老系统未立项的项目</v>
      </c>
    </row>
    <row r="563" spans="7:31">
      <c r="G563" s="3">
        <v>1</v>
      </c>
      <c r="H563" s="3">
        <v>54</v>
      </c>
      <c r="K563" t="s">
        <v>31</v>
      </c>
      <c r="L563" t="s">
        <v>1371</v>
      </c>
      <c r="M563" t="s">
        <v>31</v>
      </c>
      <c r="N563" t="s">
        <v>1371</v>
      </c>
      <c r="P563">
        <v>1</v>
      </c>
      <c r="T563" s="5"/>
      <c r="U563" t="s">
        <v>1372</v>
      </c>
      <c r="V563" t="s">
        <v>1371</v>
      </c>
      <c r="W563" s="1" t="s">
        <v>1373</v>
      </c>
      <c r="Z563" t="s">
        <v>1374</v>
      </c>
      <c r="AD563" t="str">
        <f>IF(AC563="","P20220620-000603",_xlfn.XLOOKUP(AC563,[1]项目立项列表2022062016171165!$Z:$Z,[1]项目立项列表2022062016171165!$N:$N))</f>
        <v>P20220620-000603</v>
      </c>
      <c r="AE563" t="str">
        <f>IF(AC563="","老系统未立项的项目",_xlfn.XLOOKUP(AC563,[1]项目立项列表2022062016171165!$Z:$Z,[1]项目立项列表2022062016171165!$O:$O))</f>
        <v>老系统未立项的项目</v>
      </c>
    </row>
    <row r="564" spans="7:31">
      <c r="G564" s="3">
        <v>1</v>
      </c>
      <c r="H564" s="3">
        <v>54</v>
      </c>
      <c r="K564" t="s">
        <v>31</v>
      </c>
      <c r="L564" t="s">
        <v>1375</v>
      </c>
      <c r="M564" t="s">
        <v>31</v>
      </c>
      <c r="N564" t="s">
        <v>1375</v>
      </c>
      <c r="P564">
        <v>1</v>
      </c>
      <c r="T564" s="5"/>
      <c r="U564" t="s">
        <v>320</v>
      </c>
      <c r="V564" t="s">
        <v>1375</v>
      </c>
      <c r="W564" s="1" t="s">
        <v>1376</v>
      </c>
      <c r="Z564" t="s">
        <v>1377</v>
      </c>
      <c r="AD564" t="str">
        <f>IF(AC564="","P20220620-000603",_xlfn.XLOOKUP(AC564,[1]项目立项列表2022062016171165!$Z:$Z,[1]项目立项列表2022062016171165!$N:$N))</f>
        <v>P20220620-000603</v>
      </c>
      <c r="AE564" t="str">
        <f>IF(AC564="","老系统未立项的项目",_xlfn.XLOOKUP(AC564,[1]项目立项列表2022062016171165!$Z:$Z,[1]项目立项列表2022062016171165!$O:$O))</f>
        <v>老系统未立项的项目</v>
      </c>
    </row>
    <row r="565" spans="7:31">
      <c r="G565" s="3">
        <v>1</v>
      </c>
      <c r="H565" s="3">
        <v>54</v>
      </c>
      <c r="K565" t="s">
        <v>31</v>
      </c>
      <c r="L565" t="s">
        <v>1378</v>
      </c>
      <c r="M565" t="s">
        <v>31</v>
      </c>
      <c r="N565" t="s">
        <v>1378</v>
      </c>
      <c r="P565">
        <v>1</v>
      </c>
      <c r="T565" s="5"/>
      <c r="U565" t="s">
        <v>1379</v>
      </c>
      <c r="V565" t="s">
        <v>1378</v>
      </c>
      <c r="W565" s="1" t="s">
        <v>1380</v>
      </c>
      <c r="Z565" t="s">
        <v>1381</v>
      </c>
      <c r="AD565" t="str">
        <f>IF(AC565="","P20220620-000603",_xlfn.XLOOKUP(AC565,[1]项目立项列表2022062016171165!$Z:$Z,[1]项目立项列表2022062016171165!$N:$N))</f>
        <v>P20220620-000603</v>
      </c>
      <c r="AE565" t="str">
        <f>IF(AC565="","老系统未立项的项目",_xlfn.XLOOKUP(AC565,[1]项目立项列表2022062016171165!$Z:$Z,[1]项目立项列表2022062016171165!$O:$O))</f>
        <v>老系统未立项的项目</v>
      </c>
    </row>
    <row r="566" spans="7:31">
      <c r="G566" s="3">
        <v>1</v>
      </c>
      <c r="H566" s="3">
        <v>54</v>
      </c>
      <c r="K566" t="s">
        <v>31</v>
      </c>
      <c r="L566" t="s">
        <v>1382</v>
      </c>
      <c r="M566" t="s">
        <v>31</v>
      </c>
      <c r="N566" t="s">
        <v>1382</v>
      </c>
      <c r="P566">
        <v>1</v>
      </c>
      <c r="T566" s="5"/>
      <c r="U566" t="s">
        <v>1379</v>
      </c>
      <c r="V566" t="s">
        <v>1382</v>
      </c>
      <c r="W566" s="1" t="s">
        <v>1383</v>
      </c>
      <c r="Z566" t="s">
        <v>1384</v>
      </c>
      <c r="AD566" t="str">
        <f>IF(AC566="","P20220620-000603",_xlfn.XLOOKUP(AC566,[1]项目立项列表2022062016171165!$Z:$Z,[1]项目立项列表2022062016171165!$N:$N))</f>
        <v>P20220620-000603</v>
      </c>
      <c r="AE566" t="str">
        <f>IF(AC566="","老系统未立项的项目",_xlfn.XLOOKUP(AC566,[1]项目立项列表2022062016171165!$Z:$Z,[1]项目立项列表2022062016171165!$O:$O))</f>
        <v>老系统未立项的项目</v>
      </c>
    </row>
    <row r="567" spans="7:31">
      <c r="G567" s="3">
        <v>1</v>
      </c>
      <c r="H567" s="3">
        <v>54</v>
      </c>
      <c r="K567" t="s">
        <v>31</v>
      </c>
      <c r="L567" t="s">
        <v>1382</v>
      </c>
      <c r="M567" t="s">
        <v>31</v>
      </c>
      <c r="N567" t="s">
        <v>1382</v>
      </c>
      <c r="P567">
        <v>1</v>
      </c>
      <c r="T567" s="5"/>
      <c r="U567" t="s">
        <v>320</v>
      </c>
      <c r="V567" t="s">
        <v>1382</v>
      </c>
      <c r="W567" s="1" t="s">
        <v>1385</v>
      </c>
      <c r="Z567" t="s">
        <v>1386</v>
      </c>
      <c r="AD567" t="str">
        <f>IF(AC567="","P20220620-000603",_xlfn.XLOOKUP(AC567,[1]项目立项列表2022062016171165!$Z:$Z,[1]项目立项列表2022062016171165!$N:$N))</f>
        <v>P20220620-000603</v>
      </c>
      <c r="AE567" t="str">
        <f>IF(AC567="","老系统未立项的项目",_xlfn.XLOOKUP(AC567,[1]项目立项列表2022062016171165!$Z:$Z,[1]项目立项列表2022062016171165!$O:$O))</f>
        <v>老系统未立项的项目</v>
      </c>
    </row>
    <row r="568" spans="7:31">
      <c r="G568" s="3">
        <v>1</v>
      </c>
      <c r="H568" s="3">
        <v>54</v>
      </c>
      <c r="K568" t="s">
        <v>31</v>
      </c>
      <c r="L568" t="s">
        <v>1382</v>
      </c>
      <c r="M568" t="s">
        <v>31</v>
      </c>
      <c r="N568" t="s">
        <v>1382</v>
      </c>
      <c r="P568">
        <v>1</v>
      </c>
      <c r="T568" s="5"/>
      <c r="U568" t="s">
        <v>1379</v>
      </c>
      <c r="V568" t="s">
        <v>1382</v>
      </c>
      <c r="W568" s="1" t="s">
        <v>1387</v>
      </c>
      <c r="Z568" t="s">
        <v>1388</v>
      </c>
      <c r="AD568" t="str">
        <f>IF(AC568="","P20220620-000603",_xlfn.XLOOKUP(AC568,[1]项目立项列表2022062016171165!$Z:$Z,[1]项目立项列表2022062016171165!$N:$N))</f>
        <v>P20220620-000603</v>
      </c>
      <c r="AE568" t="str">
        <f>IF(AC568="","老系统未立项的项目",_xlfn.XLOOKUP(AC568,[1]项目立项列表2022062016171165!$Z:$Z,[1]项目立项列表2022062016171165!$O:$O))</f>
        <v>老系统未立项的项目</v>
      </c>
    </row>
    <row r="569" spans="7:31">
      <c r="G569" s="3">
        <v>1</v>
      </c>
      <c r="H569" s="3">
        <v>54</v>
      </c>
      <c r="K569" t="s">
        <v>31</v>
      </c>
      <c r="L569" t="s">
        <v>1389</v>
      </c>
      <c r="M569" t="s">
        <v>31</v>
      </c>
      <c r="N569" t="s">
        <v>1389</v>
      </c>
      <c r="P569">
        <v>1</v>
      </c>
      <c r="T569" s="5"/>
      <c r="U569" t="s">
        <v>66</v>
      </c>
      <c r="V569" t="s">
        <v>1389</v>
      </c>
      <c r="W569" s="1" t="s">
        <v>1390</v>
      </c>
      <c r="Z569" t="s">
        <v>1391</v>
      </c>
      <c r="AD569" t="str">
        <f>IF(AC569="","P20220620-000603",_xlfn.XLOOKUP(AC569,[1]项目立项列表2022062016171165!$Z:$Z,[1]项目立项列表2022062016171165!$N:$N))</f>
        <v>P20220620-000603</v>
      </c>
      <c r="AE569" t="str">
        <f>IF(AC569="","老系统未立项的项目",_xlfn.XLOOKUP(AC569,[1]项目立项列表2022062016171165!$Z:$Z,[1]项目立项列表2022062016171165!$O:$O))</f>
        <v>老系统未立项的项目</v>
      </c>
    </row>
    <row r="570" spans="7:31">
      <c r="G570" s="3">
        <v>1</v>
      </c>
      <c r="H570" s="3">
        <v>54</v>
      </c>
      <c r="K570" t="s">
        <v>31</v>
      </c>
      <c r="L570" t="s">
        <v>1392</v>
      </c>
      <c r="M570" t="s">
        <v>31</v>
      </c>
      <c r="N570" t="s">
        <v>1392</v>
      </c>
      <c r="P570">
        <v>1</v>
      </c>
      <c r="T570" s="5"/>
      <c r="U570" t="s">
        <v>320</v>
      </c>
      <c r="V570" t="s">
        <v>1392</v>
      </c>
      <c r="W570" s="1" t="s">
        <v>1393</v>
      </c>
      <c r="Z570" t="s">
        <v>1394</v>
      </c>
      <c r="AD570" t="str">
        <f>IF(AC570="","P20220620-000603",_xlfn.XLOOKUP(AC570,[1]项目立项列表2022062016171165!$Z:$Z,[1]项目立项列表2022062016171165!$N:$N))</f>
        <v>P20220620-000603</v>
      </c>
      <c r="AE570" t="str">
        <f>IF(AC570="","老系统未立项的项目",_xlfn.XLOOKUP(AC570,[1]项目立项列表2022062016171165!$Z:$Z,[1]项目立项列表2022062016171165!$O:$O))</f>
        <v>老系统未立项的项目</v>
      </c>
    </row>
    <row r="571" spans="7:31">
      <c r="G571" s="3">
        <v>1</v>
      </c>
      <c r="H571" s="3">
        <v>54</v>
      </c>
      <c r="K571" t="s">
        <v>31</v>
      </c>
      <c r="L571" t="s">
        <v>1392</v>
      </c>
      <c r="M571" t="s">
        <v>31</v>
      </c>
      <c r="N571" t="s">
        <v>1392</v>
      </c>
      <c r="P571">
        <v>1</v>
      </c>
      <c r="T571" s="5"/>
      <c r="U571" t="s">
        <v>631</v>
      </c>
      <c r="V571" t="s">
        <v>1392</v>
      </c>
      <c r="W571" s="1" t="s">
        <v>1395</v>
      </c>
      <c r="Z571" t="s">
        <v>1396</v>
      </c>
      <c r="AD571" t="str">
        <f>IF(AC571="","P20220620-000603",_xlfn.XLOOKUP(AC571,[1]项目立项列表2022062016171165!$Z:$Z,[1]项目立项列表2022062016171165!$N:$N))</f>
        <v>P20220620-000603</v>
      </c>
      <c r="AE571" t="str">
        <f>IF(AC571="","老系统未立项的项目",_xlfn.XLOOKUP(AC571,[1]项目立项列表2022062016171165!$Z:$Z,[1]项目立项列表2022062016171165!$O:$O))</f>
        <v>老系统未立项的项目</v>
      </c>
    </row>
    <row r="572" spans="7:31">
      <c r="G572" s="3">
        <v>1</v>
      </c>
      <c r="H572" s="3">
        <v>54</v>
      </c>
      <c r="K572" t="s">
        <v>31</v>
      </c>
      <c r="L572" t="s">
        <v>1392</v>
      </c>
      <c r="M572" t="s">
        <v>31</v>
      </c>
      <c r="N572" t="s">
        <v>1392</v>
      </c>
      <c r="P572">
        <v>1</v>
      </c>
      <c r="T572" s="5"/>
      <c r="U572" t="s">
        <v>631</v>
      </c>
      <c r="V572" t="s">
        <v>1392</v>
      </c>
      <c r="W572" s="1" t="s">
        <v>1397</v>
      </c>
      <c r="Z572" t="s">
        <v>1398</v>
      </c>
      <c r="AD572" t="str">
        <f>IF(AC572="","P20220620-000603",_xlfn.XLOOKUP(AC572,[1]项目立项列表2022062016171165!$Z:$Z,[1]项目立项列表2022062016171165!$N:$N))</f>
        <v>P20220620-000603</v>
      </c>
      <c r="AE572" t="str">
        <f>IF(AC572="","老系统未立项的项目",_xlfn.XLOOKUP(AC572,[1]项目立项列表2022062016171165!$Z:$Z,[1]项目立项列表2022062016171165!$O:$O))</f>
        <v>老系统未立项的项目</v>
      </c>
    </row>
    <row r="573" spans="7:31">
      <c r="G573" s="3">
        <v>1</v>
      </c>
      <c r="H573" s="3">
        <v>54</v>
      </c>
      <c r="K573" t="s">
        <v>31</v>
      </c>
      <c r="L573" t="s">
        <v>1399</v>
      </c>
      <c r="M573" t="s">
        <v>31</v>
      </c>
      <c r="N573" t="s">
        <v>1399</v>
      </c>
      <c r="P573">
        <v>1</v>
      </c>
      <c r="T573" s="5"/>
      <c r="U573" t="s">
        <v>320</v>
      </c>
      <c r="V573" t="s">
        <v>1399</v>
      </c>
      <c r="W573" s="1" t="s">
        <v>436</v>
      </c>
      <c r="Z573" t="s">
        <v>1400</v>
      </c>
      <c r="AD573" t="str">
        <f>IF(AC573="","P20220620-000603",_xlfn.XLOOKUP(AC573,[1]项目立项列表2022062016171165!$Z:$Z,[1]项目立项列表2022062016171165!$N:$N))</f>
        <v>P20220620-000603</v>
      </c>
      <c r="AE573" t="str">
        <f>IF(AC573="","老系统未立项的项目",_xlfn.XLOOKUP(AC573,[1]项目立项列表2022062016171165!$Z:$Z,[1]项目立项列表2022062016171165!$O:$O))</f>
        <v>老系统未立项的项目</v>
      </c>
    </row>
    <row r="574" spans="7:31">
      <c r="G574" s="3">
        <v>1</v>
      </c>
      <c r="H574" s="3">
        <v>54</v>
      </c>
      <c r="K574" t="s">
        <v>31</v>
      </c>
      <c r="L574" t="s">
        <v>1401</v>
      </c>
      <c r="M574" t="s">
        <v>31</v>
      </c>
      <c r="N574" t="s">
        <v>1401</v>
      </c>
      <c r="P574">
        <v>1</v>
      </c>
      <c r="T574" s="5"/>
      <c r="U574" t="s">
        <v>66</v>
      </c>
      <c r="V574" t="s">
        <v>1401</v>
      </c>
      <c r="W574" s="1" t="s">
        <v>1402</v>
      </c>
      <c r="Z574" t="s">
        <v>1403</v>
      </c>
      <c r="AD574" t="str">
        <f>IF(AC574="","P20220620-000603",_xlfn.XLOOKUP(AC574,[1]项目立项列表2022062016171165!$Z:$Z,[1]项目立项列表2022062016171165!$N:$N))</f>
        <v>P20220620-000603</v>
      </c>
      <c r="AE574" t="str">
        <f>IF(AC574="","老系统未立项的项目",_xlfn.XLOOKUP(AC574,[1]项目立项列表2022062016171165!$Z:$Z,[1]项目立项列表2022062016171165!$O:$O))</f>
        <v>老系统未立项的项目</v>
      </c>
    </row>
    <row r="575" spans="7:31">
      <c r="G575" s="3">
        <v>1</v>
      </c>
      <c r="H575" s="3">
        <v>54</v>
      </c>
      <c r="K575" t="s">
        <v>31</v>
      </c>
      <c r="L575" t="s">
        <v>1401</v>
      </c>
      <c r="M575" t="s">
        <v>31</v>
      </c>
      <c r="N575" t="s">
        <v>1401</v>
      </c>
      <c r="P575">
        <v>0</v>
      </c>
      <c r="T575" s="5"/>
      <c r="U575" t="s">
        <v>1404</v>
      </c>
      <c r="V575" t="s">
        <v>1401</v>
      </c>
      <c r="W575" s="1" t="s">
        <v>1405</v>
      </c>
      <c r="Z575" t="s">
        <v>1406</v>
      </c>
      <c r="AD575" t="str">
        <f>IF(AC575="","P20220620-000603",_xlfn.XLOOKUP(AC575,[1]项目立项列表2022062016171165!$Z:$Z,[1]项目立项列表2022062016171165!$N:$N))</f>
        <v>P20220620-000603</v>
      </c>
      <c r="AE575" t="str">
        <f>IF(AC575="","老系统未立项的项目",_xlfn.XLOOKUP(AC575,[1]项目立项列表2022062016171165!$Z:$Z,[1]项目立项列表2022062016171165!$O:$O))</f>
        <v>老系统未立项的项目</v>
      </c>
    </row>
    <row r="576" spans="7:31">
      <c r="G576" s="3">
        <v>1</v>
      </c>
      <c r="H576" s="3">
        <v>54</v>
      </c>
      <c r="K576" t="s">
        <v>31</v>
      </c>
      <c r="L576" t="s">
        <v>1407</v>
      </c>
      <c r="M576" t="s">
        <v>31</v>
      </c>
      <c r="N576" t="s">
        <v>1407</v>
      </c>
      <c r="P576">
        <v>1</v>
      </c>
      <c r="T576" s="5"/>
      <c r="U576" t="s">
        <v>326</v>
      </c>
      <c r="V576" t="s">
        <v>1407</v>
      </c>
      <c r="W576" s="1" t="s">
        <v>1408</v>
      </c>
      <c r="Z576" t="s">
        <v>1409</v>
      </c>
      <c r="AD576" t="str">
        <f>IF(AC576="","P20220620-000603",_xlfn.XLOOKUP(AC576,[1]项目立项列表2022062016171165!$Z:$Z,[1]项目立项列表2022062016171165!$N:$N))</f>
        <v>P20220620-000603</v>
      </c>
      <c r="AE576" t="str">
        <f>IF(AC576="","老系统未立项的项目",_xlfn.XLOOKUP(AC576,[1]项目立项列表2022062016171165!$Z:$Z,[1]项目立项列表2022062016171165!$O:$O))</f>
        <v>老系统未立项的项目</v>
      </c>
    </row>
    <row r="577" ht="43.2" spans="7:31">
      <c r="G577" s="3">
        <v>1</v>
      </c>
      <c r="H577" s="3">
        <v>54</v>
      </c>
      <c r="K577" t="s">
        <v>31</v>
      </c>
      <c r="L577" t="s">
        <v>1410</v>
      </c>
      <c r="M577" t="s">
        <v>31</v>
      </c>
      <c r="N577" t="s">
        <v>1410</v>
      </c>
      <c r="P577">
        <v>0</v>
      </c>
      <c r="T577" s="5"/>
      <c r="U577" t="s">
        <v>1379</v>
      </c>
      <c r="V577" t="s">
        <v>1410</v>
      </c>
      <c r="W577" s="1" t="s">
        <v>1411</v>
      </c>
      <c r="Z577" t="s">
        <v>1412</v>
      </c>
      <c r="AD577" t="s">
        <v>1413</v>
      </c>
      <c r="AE577" s="1" t="s">
        <v>1414</v>
      </c>
    </row>
    <row r="578" spans="7:31">
      <c r="G578" s="3">
        <v>1</v>
      </c>
      <c r="H578" s="3">
        <v>54</v>
      </c>
      <c r="K578" t="s">
        <v>31</v>
      </c>
      <c r="L578" t="s">
        <v>1410</v>
      </c>
      <c r="M578" t="s">
        <v>31</v>
      </c>
      <c r="N578" t="s">
        <v>1410</v>
      </c>
      <c r="P578">
        <v>1</v>
      </c>
      <c r="T578" s="5"/>
      <c r="U578" t="s">
        <v>1379</v>
      </c>
      <c r="V578" t="s">
        <v>1410</v>
      </c>
      <c r="W578" s="1" t="s">
        <v>1415</v>
      </c>
      <c r="Z578" t="s">
        <v>1416</v>
      </c>
      <c r="AD578" t="str">
        <f>IF(AC578="","P20220620-000603",_xlfn.XLOOKUP(AC578,[1]项目立项列表2022062016171165!$Z:$Z,[1]项目立项列表2022062016171165!$N:$N))</f>
        <v>P20220620-000603</v>
      </c>
      <c r="AE578" t="str">
        <f>IF(AC578="","老系统未立项的项目",_xlfn.XLOOKUP(AC578,[1]项目立项列表2022062016171165!$Z:$Z,[1]项目立项列表2022062016171165!$O:$O))</f>
        <v>老系统未立项的项目</v>
      </c>
    </row>
    <row r="579" spans="7:31">
      <c r="G579" s="3">
        <v>1</v>
      </c>
      <c r="H579" s="3">
        <v>54</v>
      </c>
      <c r="K579" t="s">
        <v>31</v>
      </c>
      <c r="L579" t="s">
        <v>1410</v>
      </c>
      <c r="M579" t="s">
        <v>31</v>
      </c>
      <c r="N579" t="s">
        <v>1410</v>
      </c>
      <c r="P579">
        <v>1</v>
      </c>
      <c r="T579" s="5"/>
      <c r="U579" t="s">
        <v>66</v>
      </c>
      <c r="V579" t="s">
        <v>1410</v>
      </c>
      <c r="W579" s="1" t="s">
        <v>1417</v>
      </c>
      <c r="Z579" t="s">
        <v>1418</v>
      </c>
      <c r="AD579" t="str">
        <f>IF(AC579="","P20220620-000603",_xlfn.XLOOKUP(AC579,[1]项目立项列表2022062016171165!$Z:$Z,[1]项目立项列表2022062016171165!$N:$N))</f>
        <v>P20220620-000603</v>
      </c>
      <c r="AE579" t="str">
        <f>IF(AC579="","老系统未立项的项目",_xlfn.XLOOKUP(AC579,[1]项目立项列表2022062016171165!$Z:$Z,[1]项目立项列表2022062016171165!$O:$O))</f>
        <v>老系统未立项的项目</v>
      </c>
    </row>
    <row r="580" spans="7:31">
      <c r="G580" s="3">
        <v>1</v>
      </c>
      <c r="H580" s="3">
        <v>54</v>
      </c>
      <c r="K580" t="s">
        <v>31</v>
      </c>
      <c r="L580" t="s">
        <v>1419</v>
      </c>
      <c r="M580" t="s">
        <v>31</v>
      </c>
      <c r="N580" t="s">
        <v>1419</v>
      </c>
      <c r="P580">
        <v>1</v>
      </c>
      <c r="T580" s="5"/>
      <c r="U580" t="s">
        <v>1372</v>
      </c>
      <c r="V580" t="s">
        <v>1419</v>
      </c>
      <c r="W580" s="1" t="s">
        <v>1420</v>
      </c>
      <c r="Z580" t="s">
        <v>1421</v>
      </c>
      <c r="AD580" t="str">
        <f>IF(AC580="","P20220620-000603",_xlfn.XLOOKUP(AC580,[1]项目立项列表2022062016171165!$Z:$Z,[1]项目立项列表2022062016171165!$N:$N))</f>
        <v>P20220620-000603</v>
      </c>
      <c r="AE580" t="str">
        <f>IF(AC580="","老系统未立项的项目",_xlfn.XLOOKUP(AC580,[1]项目立项列表2022062016171165!$Z:$Z,[1]项目立项列表2022062016171165!$O:$O))</f>
        <v>老系统未立项的项目</v>
      </c>
    </row>
    <row r="581" spans="7:31">
      <c r="G581" s="3">
        <v>1</v>
      </c>
      <c r="H581" s="3">
        <v>54</v>
      </c>
      <c r="K581" t="s">
        <v>31</v>
      </c>
      <c r="L581" t="s">
        <v>1419</v>
      </c>
      <c r="M581" t="s">
        <v>31</v>
      </c>
      <c r="N581" t="s">
        <v>1419</v>
      </c>
      <c r="P581">
        <v>1</v>
      </c>
      <c r="T581" s="5"/>
      <c r="U581" t="s">
        <v>1379</v>
      </c>
      <c r="V581" t="s">
        <v>1419</v>
      </c>
      <c r="W581" s="1" t="s">
        <v>1422</v>
      </c>
      <c r="Z581" t="s">
        <v>1423</v>
      </c>
      <c r="AD581" t="str">
        <f>IF(AC581="","P20220620-000603",_xlfn.XLOOKUP(AC581,[1]项目立项列表2022062016171165!$Z:$Z,[1]项目立项列表2022062016171165!$N:$N))</f>
        <v>P20220620-000603</v>
      </c>
      <c r="AE581" t="str">
        <f>IF(AC581="","老系统未立项的项目",_xlfn.XLOOKUP(AC581,[1]项目立项列表2022062016171165!$Z:$Z,[1]项目立项列表2022062016171165!$O:$O))</f>
        <v>老系统未立项的项目</v>
      </c>
    </row>
    <row r="582" spans="7:31">
      <c r="G582" s="3">
        <v>1</v>
      </c>
      <c r="H582" s="3">
        <v>54</v>
      </c>
      <c r="K582" t="s">
        <v>31</v>
      </c>
      <c r="L582" t="s">
        <v>1419</v>
      </c>
      <c r="M582" t="s">
        <v>31</v>
      </c>
      <c r="N582" t="s">
        <v>1419</v>
      </c>
      <c r="P582">
        <v>1</v>
      </c>
      <c r="T582" s="5"/>
      <c r="U582" t="s">
        <v>66</v>
      </c>
      <c r="V582" t="s">
        <v>1419</v>
      </c>
      <c r="W582" s="1" t="s">
        <v>1424</v>
      </c>
      <c r="Z582" t="s">
        <v>1425</v>
      </c>
      <c r="AD582" t="str">
        <f>IF(AC582="","P20220620-000603",_xlfn.XLOOKUP(AC582,[1]项目立项列表2022062016171165!$Z:$Z,[1]项目立项列表2022062016171165!$N:$N))</f>
        <v>P20220620-000603</v>
      </c>
      <c r="AE582" t="str">
        <f>IF(AC582="","老系统未立项的项目",_xlfn.XLOOKUP(AC582,[1]项目立项列表2022062016171165!$Z:$Z,[1]项目立项列表2022062016171165!$O:$O))</f>
        <v>老系统未立项的项目</v>
      </c>
    </row>
    <row r="583" spans="7:31">
      <c r="G583" s="3">
        <v>1</v>
      </c>
      <c r="H583" s="3">
        <v>54</v>
      </c>
      <c r="K583" t="s">
        <v>31</v>
      </c>
      <c r="L583" t="s">
        <v>1419</v>
      </c>
      <c r="M583" t="s">
        <v>31</v>
      </c>
      <c r="N583" t="s">
        <v>1419</v>
      </c>
      <c r="P583">
        <v>1</v>
      </c>
      <c r="T583" s="5"/>
      <c r="U583" t="s">
        <v>631</v>
      </c>
      <c r="V583" t="s">
        <v>1419</v>
      </c>
      <c r="W583" s="1" t="s">
        <v>1426</v>
      </c>
      <c r="Z583" t="s">
        <v>1427</v>
      </c>
      <c r="AD583" t="str">
        <f>IF(AC583="","P20220620-000603",_xlfn.XLOOKUP(AC583,[1]项目立项列表2022062016171165!$Z:$Z,[1]项目立项列表2022062016171165!$N:$N))</f>
        <v>P20220620-000603</v>
      </c>
      <c r="AE583" t="str">
        <f>IF(AC583="","老系统未立项的项目",_xlfn.XLOOKUP(AC583,[1]项目立项列表2022062016171165!$Z:$Z,[1]项目立项列表2022062016171165!$O:$O))</f>
        <v>老系统未立项的项目</v>
      </c>
    </row>
    <row r="584" spans="7:31">
      <c r="G584" s="3">
        <v>1</v>
      </c>
      <c r="H584" s="3">
        <v>54</v>
      </c>
      <c r="K584" t="s">
        <v>31</v>
      </c>
      <c r="L584" t="s">
        <v>1428</v>
      </c>
      <c r="M584" t="s">
        <v>31</v>
      </c>
      <c r="N584" t="s">
        <v>1428</v>
      </c>
      <c r="P584">
        <v>1</v>
      </c>
      <c r="T584" s="5"/>
      <c r="U584" t="s">
        <v>1379</v>
      </c>
      <c r="V584" t="s">
        <v>1428</v>
      </c>
      <c r="W584" s="1" t="s">
        <v>436</v>
      </c>
      <c r="Z584" t="s">
        <v>1429</v>
      </c>
      <c r="AD584" t="str">
        <f>IF(AC584="","P20220620-000603",_xlfn.XLOOKUP(AC584,[1]项目立项列表2022062016171165!$Z:$Z,[1]项目立项列表2022062016171165!$N:$N))</f>
        <v>P20220620-000603</v>
      </c>
      <c r="AE584" t="str">
        <f>IF(AC584="","老系统未立项的项目",_xlfn.XLOOKUP(AC584,[1]项目立项列表2022062016171165!$Z:$Z,[1]项目立项列表2022062016171165!$O:$O))</f>
        <v>老系统未立项的项目</v>
      </c>
    </row>
    <row r="585" spans="7:31">
      <c r="G585" s="3">
        <v>1</v>
      </c>
      <c r="H585" s="3">
        <v>54</v>
      </c>
      <c r="K585" t="s">
        <v>31</v>
      </c>
      <c r="L585" t="s">
        <v>1430</v>
      </c>
      <c r="M585" t="s">
        <v>31</v>
      </c>
      <c r="N585" t="s">
        <v>1430</v>
      </c>
      <c r="P585">
        <v>1</v>
      </c>
      <c r="T585" s="5"/>
      <c r="U585" t="s">
        <v>66</v>
      </c>
      <c r="V585" t="s">
        <v>1430</v>
      </c>
      <c r="W585" s="1" t="s">
        <v>1431</v>
      </c>
      <c r="Z585" t="s">
        <v>1432</v>
      </c>
      <c r="AD585" t="str">
        <f>IF(AC585="","P20220620-000603",_xlfn.XLOOKUP(AC585,[1]项目立项列表2022062016171165!$Z:$Z,[1]项目立项列表2022062016171165!$N:$N))</f>
        <v>P20220620-000603</v>
      </c>
      <c r="AE585" t="str">
        <f>IF(AC585="","老系统未立项的项目",_xlfn.XLOOKUP(AC585,[1]项目立项列表2022062016171165!$Z:$Z,[1]项目立项列表2022062016171165!$O:$O))</f>
        <v>老系统未立项的项目</v>
      </c>
    </row>
    <row r="586" spans="7:31">
      <c r="G586" s="3">
        <v>1</v>
      </c>
      <c r="H586" s="3">
        <v>54</v>
      </c>
      <c r="K586" t="s">
        <v>31</v>
      </c>
      <c r="L586" t="s">
        <v>1430</v>
      </c>
      <c r="M586" t="s">
        <v>31</v>
      </c>
      <c r="N586" t="s">
        <v>1430</v>
      </c>
      <c r="P586">
        <v>1</v>
      </c>
      <c r="T586" s="5"/>
      <c r="U586" t="s">
        <v>66</v>
      </c>
      <c r="V586" t="s">
        <v>1430</v>
      </c>
      <c r="W586" s="1" t="s">
        <v>1433</v>
      </c>
      <c r="Z586" t="s">
        <v>1434</v>
      </c>
      <c r="AD586" t="str">
        <f>IF(AC586="","P20220620-000603",_xlfn.XLOOKUP(AC586,[1]项目立项列表2022062016171165!$Z:$Z,[1]项目立项列表2022062016171165!$N:$N))</f>
        <v>P20220620-000603</v>
      </c>
      <c r="AE586" t="str">
        <f>IF(AC586="","老系统未立项的项目",_xlfn.XLOOKUP(AC586,[1]项目立项列表2022062016171165!$Z:$Z,[1]项目立项列表2022062016171165!$O:$O))</f>
        <v>老系统未立项的项目</v>
      </c>
    </row>
    <row r="587" ht="43.2" spans="7:31">
      <c r="G587" s="3">
        <v>1</v>
      </c>
      <c r="H587" s="3">
        <v>54</v>
      </c>
      <c r="K587" t="s">
        <v>31</v>
      </c>
      <c r="L587" t="s">
        <v>1435</v>
      </c>
      <c r="M587" t="s">
        <v>31</v>
      </c>
      <c r="N587" t="s">
        <v>1435</v>
      </c>
      <c r="P587">
        <v>1</v>
      </c>
      <c r="T587" s="5"/>
      <c r="U587" t="s">
        <v>320</v>
      </c>
      <c r="V587" t="s">
        <v>1435</v>
      </c>
      <c r="W587" s="1" t="s">
        <v>436</v>
      </c>
      <c r="Z587" t="s">
        <v>1436</v>
      </c>
      <c r="AD587" t="s">
        <v>1413</v>
      </c>
      <c r="AE587" s="1" t="s">
        <v>1414</v>
      </c>
    </row>
    <row r="588" spans="7:31">
      <c r="G588" s="3">
        <v>1</v>
      </c>
      <c r="H588" s="3">
        <v>54</v>
      </c>
      <c r="K588" t="s">
        <v>31</v>
      </c>
      <c r="L588" t="s">
        <v>1435</v>
      </c>
      <c r="M588" t="s">
        <v>31</v>
      </c>
      <c r="N588" t="s">
        <v>1435</v>
      </c>
      <c r="P588">
        <v>1</v>
      </c>
      <c r="T588" s="5"/>
      <c r="U588" t="s">
        <v>1379</v>
      </c>
      <c r="V588" t="s">
        <v>1435</v>
      </c>
      <c r="Z588" t="s">
        <v>1437</v>
      </c>
      <c r="AD588" t="str">
        <f>IF(AC588="","P20220620-000603",_xlfn.XLOOKUP(AC588,[1]项目立项列表2022062016171165!$Z:$Z,[1]项目立项列表2022062016171165!$N:$N))</f>
        <v>P20220620-000603</v>
      </c>
      <c r="AE588" t="str">
        <f>IF(AC588="","老系统未立项的项目",_xlfn.XLOOKUP(AC588,[1]项目立项列表2022062016171165!$Z:$Z,[1]项目立项列表2022062016171165!$O:$O))</f>
        <v>老系统未立项的项目</v>
      </c>
    </row>
    <row r="589" spans="7:31">
      <c r="G589" s="3">
        <v>1</v>
      </c>
      <c r="H589" s="3">
        <v>54</v>
      </c>
      <c r="K589" t="s">
        <v>31</v>
      </c>
      <c r="L589" t="s">
        <v>1435</v>
      </c>
      <c r="M589" t="s">
        <v>31</v>
      </c>
      <c r="N589" t="s">
        <v>1435</v>
      </c>
      <c r="P589">
        <v>1</v>
      </c>
      <c r="T589" s="5"/>
      <c r="U589" t="s">
        <v>66</v>
      </c>
      <c r="V589" t="s">
        <v>1435</v>
      </c>
      <c r="W589" s="1" t="s">
        <v>1438</v>
      </c>
      <c r="Z589" t="s">
        <v>1439</v>
      </c>
      <c r="AD589" t="str">
        <f>IF(AC589="","P20220620-000603",_xlfn.XLOOKUP(AC589,[1]项目立项列表2022062016171165!$Z:$Z,[1]项目立项列表2022062016171165!$N:$N))</f>
        <v>P20220620-000603</v>
      </c>
      <c r="AE589" t="str">
        <f>IF(AC589="","老系统未立项的项目",_xlfn.XLOOKUP(AC589,[1]项目立项列表2022062016171165!$Z:$Z,[1]项目立项列表2022062016171165!$O:$O))</f>
        <v>老系统未立项的项目</v>
      </c>
    </row>
    <row r="590" spans="7:31">
      <c r="G590" s="3">
        <v>1</v>
      </c>
      <c r="H590" s="3">
        <v>54</v>
      </c>
      <c r="K590" t="s">
        <v>31</v>
      </c>
      <c r="L590" t="s">
        <v>1440</v>
      </c>
      <c r="M590" t="s">
        <v>31</v>
      </c>
      <c r="N590" t="s">
        <v>1440</v>
      </c>
      <c r="P590">
        <v>1</v>
      </c>
      <c r="T590" s="5"/>
      <c r="U590" t="s">
        <v>320</v>
      </c>
      <c r="V590" t="s">
        <v>1440</v>
      </c>
      <c r="W590" s="1" t="s">
        <v>1441</v>
      </c>
      <c r="Z590" t="s">
        <v>1442</v>
      </c>
      <c r="AD590" t="str">
        <f>IF(AC590="","P20220620-000603",_xlfn.XLOOKUP(AC590,[1]项目立项列表2022062016171165!$Z:$Z,[1]项目立项列表2022062016171165!$N:$N))</f>
        <v>P20220620-000603</v>
      </c>
      <c r="AE590" t="str">
        <f>IF(AC590="","老系统未立项的项目",_xlfn.XLOOKUP(AC590,[1]项目立项列表2022062016171165!$Z:$Z,[1]项目立项列表2022062016171165!$O:$O))</f>
        <v>老系统未立项的项目</v>
      </c>
    </row>
    <row r="591" spans="7:31">
      <c r="G591" s="3">
        <v>1</v>
      </c>
      <c r="H591" s="3">
        <v>54</v>
      </c>
      <c r="K591" t="s">
        <v>31</v>
      </c>
      <c r="L591" t="s">
        <v>1443</v>
      </c>
      <c r="M591" t="s">
        <v>31</v>
      </c>
      <c r="N591" t="s">
        <v>1443</v>
      </c>
      <c r="P591">
        <v>1</v>
      </c>
      <c r="T591" s="5"/>
      <c r="U591" t="s">
        <v>631</v>
      </c>
      <c r="V591" t="s">
        <v>1443</v>
      </c>
      <c r="W591" s="1" t="s">
        <v>1444</v>
      </c>
      <c r="Z591" t="s">
        <v>1445</v>
      </c>
      <c r="AD591" t="str">
        <f>IF(AC591="","P20220620-000603",_xlfn.XLOOKUP(AC591,[1]项目立项列表2022062016171165!$Z:$Z,[1]项目立项列表2022062016171165!$N:$N))</f>
        <v>P20220620-000603</v>
      </c>
      <c r="AE591" t="str">
        <f>IF(AC591="","老系统未立项的项目",_xlfn.XLOOKUP(AC591,[1]项目立项列表2022062016171165!$Z:$Z,[1]项目立项列表2022062016171165!$O:$O))</f>
        <v>老系统未立项的项目</v>
      </c>
    </row>
    <row r="592" spans="7:31">
      <c r="G592" s="3">
        <v>1</v>
      </c>
      <c r="H592" s="3">
        <v>54</v>
      </c>
      <c r="K592" t="s">
        <v>31</v>
      </c>
      <c r="L592" t="s">
        <v>1443</v>
      </c>
      <c r="M592" t="s">
        <v>31</v>
      </c>
      <c r="N592" t="s">
        <v>1443</v>
      </c>
      <c r="P592">
        <v>1</v>
      </c>
      <c r="T592" s="5"/>
      <c r="U592" t="s">
        <v>1379</v>
      </c>
      <c r="V592" t="s">
        <v>1443</v>
      </c>
      <c r="W592" s="1" t="s">
        <v>1446</v>
      </c>
      <c r="Z592" t="s">
        <v>1447</v>
      </c>
      <c r="AD592" t="str">
        <f>IF(AC592="","P20220620-000603",_xlfn.XLOOKUP(AC592,[1]项目立项列表2022062016171165!$Z:$Z,[1]项目立项列表2022062016171165!$N:$N))</f>
        <v>P20220620-000603</v>
      </c>
      <c r="AE592" t="str">
        <f>IF(AC592="","老系统未立项的项目",_xlfn.XLOOKUP(AC592,[1]项目立项列表2022062016171165!$Z:$Z,[1]项目立项列表2022062016171165!$O:$O))</f>
        <v>老系统未立项的项目</v>
      </c>
    </row>
    <row r="593" spans="7:31">
      <c r="G593" s="3">
        <v>1</v>
      </c>
      <c r="H593" s="3">
        <v>54</v>
      </c>
      <c r="K593" t="s">
        <v>31</v>
      </c>
      <c r="L593" t="s">
        <v>1448</v>
      </c>
      <c r="M593" t="s">
        <v>31</v>
      </c>
      <c r="N593" t="s">
        <v>1448</v>
      </c>
      <c r="P593">
        <v>1</v>
      </c>
      <c r="T593" s="5"/>
      <c r="U593" t="s">
        <v>1379</v>
      </c>
      <c r="V593" t="s">
        <v>1448</v>
      </c>
      <c r="Z593" t="s">
        <v>1449</v>
      </c>
      <c r="AD593" t="str">
        <f>IF(AC593="","P20220620-000603",_xlfn.XLOOKUP(AC593,[1]项目立项列表2022062016171165!$Z:$Z,[1]项目立项列表2022062016171165!$N:$N))</f>
        <v>P20220620-000603</v>
      </c>
      <c r="AE593" t="str">
        <f>IF(AC593="","老系统未立项的项目",_xlfn.XLOOKUP(AC593,[1]项目立项列表2022062016171165!$Z:$Z,[1]项目立项列表2022062016171165!$O:$O))</f>
        <v>老系统未立项的项目</v>
      </c>
    </row>
    <row r="594" spans="7:31">
      <c r="G594" s="3">
        <v>1</v>
      </c>
      <c r="H594" s="3">
        <v>54</v>
      </c>
      <c r="K594" t="s">
        <v>31</v>
      </c>
      <c r="L594" t="s">
        <v>1450</v>
      </c>
      <c r="M594" t="s">
        <v>31</v>
      </c>
      <c r="N594" t="s">
        <v>1450</v>
      </c>
      <c r="P594">
        <v>1</v>
      </c>
      <c r="T594" s="5"/>
      <c r="U594" t="s">
        <v>135</v>
      </c>
      <c r="V594" t="s">
        <v>1450</v>
      </c>
      <c r="W594" s="1" t="s">
        <v>1451</v>
      </c>
      <c r="Z594" t="s">
        <v>1452</v>
      </c>
      <c r="AD594" t="str">
        <f>IF(AC594="","P20220620-000603",_xlfn.XLOOKUP(AC594,[1]项目立项列表2022062016171165!$Z:$Z,[1]项目立项列表2022062016171165!$N:$N))</f>
        <v>P20220620-000603</v>
      </c>
      <c r="AE594" t="str">
        <f>IF(AC594="","老系统未立项的项目",_xlfn.XLOOKUP(AC594,[1]项目立项列表2022062016171165!$Z:$Z,[1]项目立项列表2022062016171165!$O:$O))</f>
        <v>老系统未立项的项目</v>
      </c>
    </row>
    <row r="595" spans="7:31">
      <c r="G595" s="3">
        <v>1</v>
      </c>
      <c r="H595" s="3">
        <v>54</v>
      </c>
      <c r="K595" t="s">
        <v>31</v>
      </c>
      <c r="L595" t="s">
        <v>1450</v>
      </c>
      <c r="M595" t="s">
        <v>31</v>
      </c>
      <c r="N595" t="s">
        <v>1450</v>
      </c>
      <c r="P595">
        <v>1</v>
      </c>
      <c r="T595" s="5"/>
      <c r="U595" t="s">
        <v>135</v>
      </c>
      <c r="V595" t="s">
        <v>1450</v>
      </c>
      <c r="W595" s="1" t="s">
        <v>1453</v>
      </c>
      <c r="Z595" t="s">
        <v>1454</v>
      </c>
      <c r="AD595" t="str">
        <f>IF(AC595="","P20220620-000603",_xlfn.XLOOKUP(AC595,[1]项目立项列表2022062016171165!$Z:$Z,[1]项目立项列表2022062016171165!$N:$N))</f>
        <v>P20220620-000603</v>
      </c>
      <c r="AE595" t="str">
        <f>IF(AC595="","老系统未立项的项目",_xlfn.XLOOKUP(AC595,[1]项目立项列表2022062016171165!$Z:$Z,[1]项目立项列表2022062016171165!$O:$O))</f>
        <v>老系统未立项的项目</v>
      </c>
    </row>
    <row r="596" spans="7:31">
      <c r="G596" s="3">
        <v>1</v>
      </c>
      <c r="H596" s="3">
        <v>54</v>
      </c>
      <c r="K596" t="s">
        <v>31</v>
      </c>
      <c r="L596" t="s">
        <v>1455</v>
      </c>
      <c r="M596" t="s">
        <v>31</v>
      </c>
      <c r="N596" t="s">
        <v>1455</v>
      </c>
      <c r="P596">
        <v>1</v>
      </c>
      <c r="T596" s="5"/>
      <c r="U596" t="s">
        <v>1379</v>
      </c>
      <c r="V596" t="s">
        <v>1455</v>
      </c>
      <c r="Z596" t="s">
        <v>1456</v>
      </c>
      <c r="AD596" t="str">
        <f>IF(AC596="","P20220620-000603",_xlfn.XLOOKUP(AC596,[1]项目立项列表2022062016171165!$Z:$Z,[1]项目立项列表2022062016171165!$N:$N))</f>
        <v>P20220620-000603</v>
      </c>
      <c r="AE596" t="str">
        <f>IF(AC596="","老系统未立项的项目",_xlfn.XLOOKUP(AC596,[1]项目立项列表2022062016171165!$Z:$Z,[1]项目立项列表2022062016171165!$O:$O))</f>
        <v>老系统未立项的项目</v>
      </c>
    </row>
    <row r="597" spans="7:31">
      <c r="G597" s="3">
        <v>1</v>
      </c>
      <c r="H597" s="3">
        <v>54</v>
      </c>
      <c r="K597" t="s">
        <v>31</v>
      </c>
      <c r="L597" t="s">
        <v>1457</v>
      </c>
      <c r="M597" t="s">
        <v>31</v>
      </c>
      <c r="N597" t="s">
        <v>1457</v>
      </c>
      <c r="P597">
        <v>1</v>
      </c>
      <c r="T597" s="5"/>
      <c r="U597" t="s">
        <v>1379</v>
      </c>
      <c r="V597" t="s">
        <v>1457</v>
      </c>
      <c r="Z597" t="s">
        <v>1458</v>
      </c>
      <c r="AD597" t="str">
        <f>IF(AC597="","P20220620-000603",_xlfn.XLOOKUP(AC597,[1]项目立项列表2022062016171165!$Z:$Z,[1]项目立项列表2022062016171165!$N:$N))</f>
        <v>P20220620-000603</v>
      </c>
      <c r="AE597" t="str">
        <f>IF(AC597="","老系统未立项的项目",_xlfn.XLOOKUP(AC597,[1]项目立项列表2022062016171165!$Z:$Z,[1]项目立项列表2022062016171165!$O:$O))</f>
        <v>老系统未立项的项目</v>
      </c>
    </row>
    <row r="598" spans="7:31">
      <c r="G598" s="3">
        <v>1</v>
      </c>
      <c r="H598" s="3">
        <v>54</v>
      </c>
      <c r="K598" t="s">
        <v>31</v>
      </c>
      <c r="L598" t="s">
        <v>1459</v>
      </c>
      <c r="M598" t="s">
        <v>31</v>
      </c>
      <c r="N598" t="s">
        <v>1459</v>
      </c>
      <c r="P598">
        <v>1</v>
      </c>
      <c r="T598" s="5"/>
      <c r="U598" t="s">
        <v>320</v>
      </c>
      <c r="V598" t="s">
        <v>1459</v>
      </c>
      <c r="W598" s="1" t="s">
        <v>1460</v>
      </c>
      <c r="Z598" t="s">
        <v>1461</v>
      </c>
      <c r="AD598" t="str">
        <f>IF(AC598="","P20220620-000603",_xlfn.XLOOKUP(AC598,[1]项目立项列表2022062016171165!$Z:$Z,[1]项目立项列表2022062016171165!$N:$N))</f>
        <v>P20220620-000603</v>
      </c>
      <c r="AE598" t="str">
        <f>IF(AC598="","老系统未立项的项目",_xlfn.XLOOKUP(AC598,[1]项目立项列表2022062016171165!$Z:$Z,[1]项目立项列表2022062016171165!$O:$O))</f>
        <v>老系统未立项的项目</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【标准导入表】用章申请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2022-06-20T16:29:00Z</dcterms:created>
  <dcterms:modified xsi:type="dcterms:W3CDTF">2022-06-20T08:50:57Z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F3E1CC5F8FF648ABB4987C85576718A1</vt:lpwstr>
  </property>
</Properties>
</file>