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标准导入表】用章申请" sheetId="1" r:id="rId1"/>
  </sheets>
  <externalReferences>
    <externalReference r:id="rId2"/>
  </externalReferences>
  <calcPr calcId="144525"/>
</workbook>
</file>

<file path=xl/sharedStrings.xml><?xml version="1.0" encoding="utf-8"?>
<sst xmlns="http://schemas.openxmlformats.org/spreadsheetml/2006/main" count="7096" uniqueCount="2337">
  <si>
    <t>ID</t>
  </si>
  <si>
    <t>DataTableName</t>
  </si>
  <si>
    <t>WorkFlowType</t>
  </si>
  <si>
    <t>WorkFlowGUID</t>
  </si>
  <si>
    <t>WorkFlowInstanceCode</t>
  </si>
  <si>
    <t>WorkFlowStep</t>
  </si>
  <si>
    <t>AgencyID</t>
  </si>
  <si>
    <t>DepartmentID</t>
  </si>
  <si>
    <t>CustomerID</t>
  </si>
  <si>
    <t>ContractNO</t>
  </si>
  <si>
    <t>UserGuid</t>
  </si>
  <si>
    <t>AddDate</t>
  </si>
  <si>
    <t>UpdateUserGuid</t>
  </si>
  <si>
    <t>UpdateDate</t>
  </si>
  <si>
    <t>IsLocked</t>
  </si>
  <si>
    <t>IsFinished</t>
  </si>
  <si>
    <t>FinishDate</t>
  </si>
  <si>
    <t>longitude</t>
  </si>
  <si>
    <t>latitude</t>
  </si>
  <si>
    <t>Location</t>
  </si>
  <si>
    <t>申请人</t>
  </si>
  <si>
    <t>申请日期</t>
  </si>
  <si>
    <t>用章事由</t>
  </si>
  <si>
    <t>需用章印</t>
  </si>
  <si>
    <t>章印管理员</t>
  </si>
  <si>
    <t>客户编号</t>
  </si>
  <si>
    <t>客户名称</t>
  </si>
  <si>
    <t>地标编号</t>
  </si>
  <si>
    <t>地标名称</t>
  </si>
  <si>
    <t>项目编号</t>
  </si>
  <si>
    <t>项目名称</t>
  </si>
  <si>
    <t>用章申请主表</t>
  </si>
  <si>
    <t>用章申请</t>
  </si>
  <si>
    <t>4BB6C72E-DEAC-4A8A-85E8-656C8F00E844</t>
  </si>
  <si>
    <t>用章申请-20220620-0008</t>
  </si>
  <si>
    <t>流程结束</t>
  </si>
  <si>
    <t>NULL</t>
  </si>
  <si>
    <t>00000000-0000-0000-0000-000000000000</t>
  </si>
  <si>
    <t>周飞燕</t>
  </si>
  <si>
    <t>配合廊坊管道局项目及时收取第二笔款项</t>
  </si>
  <si>
    <t>公章用印申请单-20200708-0020</t>
  </si>
  <si>
    <t>8CFA81B4-90E1-4865-9295-FF0A862E52E6</t>
  </si>
  <si>
    <t>用章申请-20220620-0009</t>
  </si>
  <si>
    <t>为了配合收取第二笔款项，需要按照文件标题要求加盖相关的章（业务章、质检章）。章所放在位置请咨询赵兴华，连同发票一起寄给甲方。谢谢。</t>
  </si>
  <si>
    <t>公章用印申请单-20200709-0021</t>
  </si>
  <si>
    <t>AED10FD7-A07A-4610-8E00-539A703719E3</t>
  </si>
  <si>
    <t>用章申请-20220620-0010</t>
  </si>
  <si>
    <t>投标文件，由于文件太多，无法上传，单独传沈铮。</t>
  </si>
  <si>
    <t>公章用印申请单-20200714-0022</t>
  </si>
  <si>
    <t>15B6FD8F-F506-4C52-95BC-22A1D91C8BAE</t>
  </si>
  <si>
    <t>用章申请-20220620-0011</t>
  </si>
  <si>
    <t>中国移动学院2020年学六楼燃气房燃气设备更换采购项目投标文件，还需要法定代表人的法人章</t>
  </si>
  <si>
    <t>公章用印申请单-20200714-0023</t>
  </si>
  <si>
    <t>FF281133-B8F0-4F34-A526-D3384A84625C</t>
  </si>
  <si>
    <t>用章申请-20220620-0012</t>
  </si>
  <si>
    <t>签署该项目合同要用。将此文件寄给甲方。北京市朝阳区东三环中路65号富力广场B2工程部   李超 13488865355</t>
  </si>
  <si>
    <t>公章用印申请单-20200714-0024</t>
  </si>
  <si>
    <t>6AAC9026-8B71-4FC2-877E-ED9844FBB651</t>
  </si>
  <si>
    <t>用章申请-20220620-0013</t>
  </si>
  <si>
    <t>望京万科项目支付第一期和第二期款项，甲方所需要的文件，盖好章后请寄：北京市朝阳区望京街9号万科时代中心·望京F座五楼物业办公室  葛须宾13552721218</t>
  </si>
  <si>
    <t>公章用印申请单-20200715-0025</t>
  </si>
  <si>
    <t>B01A541D-8BF3-4D8B-B4E5-6EF6B2AC9238</t>
  </si>
  <si>
    <t>用章申请-20220620-0014</t>
  </si>
  <si>
    <t>报名资料需邮寄。地址：天津市东丽区空港商务园w14四层中建信和北方区域商务部，李俊明，13875946876</t>
  </si>
  <si>
    <t>公章用印申请单-20200716-0026</t>
  </si>
  <si>
    <t>CA0326EA-B57C-44A3-8778-798B7D887A6C</t>
  </si>
  <si>
    <t>用章申请-20220620-0015</t>
  </si>
  <si>
    <t>同方科迅陪标文件，法人章和公章都需要，明天下午（2020年7月17日）来公司盖章封标。请配合。</t>
  </si>
  <si>
    <t>公章用印申请单-20200716-0027</t>
  </si>
  <si>
    <t>D2495FFF-2702-4859-A841-8405085831FD</t>
  </si>
  <si>
    <t>用章申请-20220620-0016</t>
  </si>
  <si>
    <t>报价单需要盖章寄给甲方，地址：北京市海淀区北四环中路263号新星石油北门  汤红星   13683126411</t>
  </si>
  <si>
    <t>公章用印申请单-20200717-0028</t>
  </si>
  <si>
    <t>7A527919-7EC8-40F2-8046-AAEA601F6F5C</t>
  </si>
  <si>
    <t>用章申请-20220620-0017</t>
  </si>
  <si>
    <t>收相关款项目，在表格中的二个施工单位处加盖公章，邮寄：北京市昌平区回龙观育知东路30号院5号楼北京华联会同成街店 刘平 13621339378</t>
  </si>
  <si>
    <t>公章用印申请单-20200717-0029</t>
  </si>
  <si>
    <t>16E5D858-2C61-43C1-A8F6-68905EF00C1E</t>
  </si>
  <si>
    <t>用章申请-20220620-0018</t>
  </si>
  <si>
    <t>1.所有文件彩色打印并加盖公章；2、400-3文件除了在加盖公章处盖公章，还需要加盖骑缝章；3、文件中有授权代表签字的地方请签授权代表的名字，4、文件中涉及到日期的一律不要填写；5、所有文件打印一份，6、信用报告封面盖章；寄：朝阳区光华路4号东方梅地亚A座大堂，接收人胡冬杰/13311312539</t>
  </si>
  <si>
    <t>公章用印申请单-20200717-0030</t>
  </si>
  <si>
    <t>8D6DE071-D157-4A6E-AFF3-81B7ED4B2C5E</t>
  </si>
  <si>
    <t>用章申请-20220620-0019</t>
  </si>
  <si>
    <t>李伟朋</t>
  </si>
  <si>
    <t>购买新的财务软件（总金额：15417元）</t>
  </si>
  <si>
    <t>公章用印申请单-20200721-0031</t>
  </si>
  <si>
    <t>ECDE63F8-03B6-4AFB-BF7C-8A5204E9A6F3</t>
  </si>
  <si>
    <t>用章申请-20220620-0020</t>
  </si>
  <si>
    <t>孙方涛</t>
  </si>
  <si>
    <t>申报中国制冷空调后市场服务2019年度优秀企业</t>
  </si>
  <si>
    <t>公章用印申请单-20200724-0032</t>
  </si>
  <si>
    <t>6D9DAE4A-CD53-42AF-BDE3-3DCEE7AA2ED0</t>
  </si>
  <si>
    <t>用章申请-20220620-0021</t>
  </si>
  <si>
    <t>理想大厦溶液添加请求付款，连同发票一起寄给北京市海淀区知春路111号理想大厦地下三层   陈经理13801007995</t>
  </si>
  <si>
    <t>公章用印申请单-20200727-0033</t>
  </si>
  <si>
    <t>B1C66F93-AF5A-4216-8423-BC2AEBCD6207</t>
  </si>
  <si>
    <t>用章申请-20220620-0022</t>
  </si>
  <si>
    <t>请尽快盖章。每一页加盖公章。</t>
  </si>
  <si>
    <t>公章用印申请单-20200727-0034</t>
  </si>
  <si>
    <t>7284D28A-193D-42A6-8EE3-5AC042FCA960</t>
  </si>
  <si>
    <t>用章申请-20220620-0023</t>
  </si>
  <si>
    <t>人事行政专员</t>
  </si>
  <si>
    <t>到六里桥住建委办理建造师现场认证需要授权委托书，同时需要携带三汇能环公章与营业执照副本原件，望领导批准</t>
  </si>
  <si>
    <t>公章用印申请单-20200728-0035</t>
  </si>
  <si>
    <t>AE5E83AE-1D56-42FB-89B8-C96ADB5B6982</t>
  </si>
  <si>
    <t>用章申请-20220620-0024</t>
  </si>
  <si>
    <t>上海卡耐新能源公司申请政府补贴用。请在承包单位处加公章签张立昆的名字，日期不需要填。邮寄地址：上海市虹口区中山北一路121号节能产业园B1栋505室  王红玲18616935157</t>
  </si>
  <si>
    <t>公章用印申请单-20200730-0036</t>
  </si>
  <si>
    <t>3957106D-6C2A-4B92-8DA4-1BB41E4B111F</t>
  </si>
  <si>
    <t>用章申请-20220620-0025</t>
  </si>
  <si>
    <t>廊坊管道局19年维修项目质保金2564.25元的往来款项目确认书。请在贵公司处填上我司信息，邮寄：河北省廊坊市广阳区新开路408号中国石油管道公司  李经理  15103169772</t>
  </si>
  <si>
    <t>公章用印申请单-20200730-0037</t>
  </si>
  <si>
    <t>1198F73C-5C23-4E73-BA5D-93CD11CECCD0</t>
  </si>
  <si>
    <t>用章申请-20220620-0026</t>
  </si>
  <si>
    <t>正本一份，副本二份，打印签字盖章后用拉杆夹装订后，闪送至：北京市朝阳区酒仙桥北路甲10号IT产业园  孙长龙先生  13426227248</t>
  </si>
  <si>
    <t>公章用印申请单-20200731-0038</t>
  </si>
  <si>
    <t>C09AE664-FF65-4A36-9742-888CE57B206C</t>
  </si>
  <si>
    <t>用章申请-20220620-0027</t>
  </si>
  <si>
    <t>合同能源管理认证用的资料</t>
  </si>
  <si>
    <t>公章用印申请单-20200803-0040</t>
  </si>
  <si>
    <t>9C0599DF-A135-48E6-BC32-30C2D0A7BB1A</t>
  </si>
  <si>
    <t>用章申请-20220620-0028</t>
  </si>
  <si>
    <t>补贴申请文件。盖章扫描。</t>
  </si>
  <si>
    <t>公章用印申请单-20200811-0041</t>
  </si>
  <si>
    <t>2E4BB944-7521-49B7-92A9-9BD37D9F0CB3</t>
  </si>
  <si>
    <t>用章申请-20220620-0029</t>
  </si>
  <si>
    <t>空调项目补遗文件回执单</t>
  </si>
  <si>
    <t>公章用印申请单-20200811-0042</t>
  </si>
  <si>
    <t>8A061313-37DA-47AB-8BFF-EE7634537C67</t>
  </si>
  <si>
    <t>用章申请-20220620-0030</t>
  </si>
  <si>
    <t>分析报告</t>
  </si>
  <si>
    <t>公章用印申请单-20200811-0043</t>
  </si>
  <si>
    <t>B3CE6240-439E-47D3-9489-2F3BDA2112DF</t>
  </si>
  <si>
    <t>用章申请-20220620-0031</t>
  </si>
  <si>
    <t>投标保证金及时退回函件，明天朝航工作人员去我公司盖间，请配合盖财务章。</t>
  </si>
  <si>
    <t>公章用印申请单-20200812-0044</t>
  </si>
  <si>
    <t>BD8EFF36-D3A9-4C8A-ABEC-A7C3623D12D8</t>
  </si>
  <si>
    <t>用章申请-20220620-0032</t>
  </si>
  <si>
    <t>甲方公司内部需要的行政文件</t>
  </si>
  <si>
    <t>公章用印申请单-20200818-0045</t>
  </si>
  <si>
    <t>DE45E006-1CA7-45EA-B310-348C671A1FD0</t>
  </si>
  <si>
    <t>用章申请-20220620-0033</t>
  </si>
  <si>
    <t>申请付款用</t>
  </si>
  <si>
    <t>公章用印申请单-20200818-0046</t>
  </si>
  <si>
    <t>115DB358-1C98-44DA-B4A0-D7B5F8982A13</t>
  </si>
  <si>
    <t>用章申请-20220620-0034</t>
  </si>
  <si>
    <t>公章用印申请单-20200906-0047</t>
  </si>
  <si>
    <t>7CE6894D-B736-47EE-AC53-55EECF42FF6B</t>
  </si>
  <si>
    <t>用章申请-20220620-0035</t>
  </si>
  <si>
    <t>公章用印申请单-20200907-0048</t>
  </si>
  <si>
    <t>64B4268A-CA05-469F-B2D8-B1AB7E724662</t>
  </si>
  <si>
    <t>用章申请-20220620-0036</t>
  </si>
  <si>
    <t>报价单盖章，寄甲方</t>
  </si>
  <si>
    <t>公章用印申请单-20200907-0049</t>
  </si>
  <si>
    <t>BDF0FE6F-50B2-48E8-BB28-43EAD69709C6</t>
  </si>
  <si>
    <t>用章申请-20220620-0037</t>
  </si>
  <si>
    <t>甲方支付款项</t>
  </si>
  <si>
    <t>公章用印申请单-20200908-0050</t>
  </si>
  <si>
    <t>5897BC1D-6DD2-4829-B194-A83D29B7C02A</t>
  </si>
  <si>
    <t>用章申请-20220620-0038</t>
  </si>
  <si>
    <t>维修机组开工</t>
  </si>
  <si>
    <t>公章用印申请单-20200910-0051</t>
  </si>
  <si>
    <t>35C2F17B-D6AE-426D-A614-37F9120C8FE3</t>
  </si>
  <si>
    <t>用章申请-20220620-0039</t>
  </si>
  <si>
    <t>公章用印申请单-20200910-0052</t>
  </si>
  <si>
    <t>50A25C7C-4F7F-42DC-A283-DDB04079BE5F</t>
  </si>
  <si>
    <t>用章申请-20220620-0040</t>
  </si>
  <si>
    <t>报价确认</t>
  </si>
  <si>
    <t>公章用印申请单-20200916-0053</t>
  </si>
  <si>
    <t>62700611-7593-43CB-A6C0-AFCD0C2BBD96</t>
  </si>
  <si>
    <t>用章申请-20220620-0041</t>
  </si>
  <si>
    <t>付款申请</t>
  </si>
  <si>
    <t>公章用印申请单-20200917-0054</t>
  </si>
  <si>
    <t>6C45FA16-5879-4269-8F0F-BEC7208F7C8D</t>
  </si>
  <si>
    <t>用章申请-20220620-0042</t>
  </si>
  <si>
    <t>公章用印申请单-20200918-0055</t>
  </si>
  <si>
    <t>980070A3-4469-4838-9D0D-B497DDA0B42A</t>
  </si>
  <si>
    <t>用章申请-20220620-0043</t>
  </si>
  <si>
    <t>公章用印申请单-20200928-0057</t>
  </si>
  <si>
    <t>D3B28426-D4DE-499F-86C9-50B5BBA6D0DD</t>
  </si>
  <si>
    <t>用章申请-20220620-0044</t>
  </si>
  <si>
    <t>关于华汇大厦两台机组更换控制系统的建议函-20200910</t>
  </si>
  <si>
    <t>公章用印申请单-20200930-0058</t>
  </si>
  <si>
    <t>E45DFC82-A152-4A4A-94E5-FF97B4856329</t>
  </si>
  <si>
    <t>用章申请-20220620-0045</t>
  </si>
  <si>
    <t>直燃机、冷却塔、多联机报价单</t>
  </si>
  <si>
    <t>公章用印申请单-20200930-0059</t>
  </si>
  <si>
    <t>85145315-F808-4C56-ADE7-0B9D900FD27C</t>
  </si>
  <si>
    <t>用章申请-20220620-0046</t>
  </si>
  <si>
    <t>销售协议书</t>
  </si>
  <si>
    <t>公章用印申请单-20200930-0060</t>
  </si>
  <si>
    <t>9B8A64C9-A1D1-42C6-A085-070444DEC031</t>
  </si>
  <si>
    <t>用章申请-20220620-0047</t>
  </si>
  <si>
    <t>张立昆</t>
  </si>
  <si>
    <t>公章用印申请单-20201009-0061</t>
  </si>
  <si>
    <t>39831C01-ABDB-4688-BE68-139AD774557E</t>
  </si>
  <si>
    <t>用章申请-20220620-0048</t>
  </si>
  <si>
    <t>锅炉房设备运行、维保合同续签</t>
  </si>
  <si>
    <t>公章用印申请单-20201013-0062</t>
  </si>
  <si>
    <t>884292DB-3439-49EE-8FCC-F84227BA34E9</t>
  </si>
  <si>
    <t>用章申请-20220620-0049</t>
  </si>
  <si>
    <t>报名用，公章、法人章</t>
  </si>
  <si>
    <t>公章用印申请单-20201014-0063</t>
  </si>
  <si>
    <t>5E875E2E-A28B-440D-A3BB-2F840910290F</t>
  </si>
  <si>
    <t>用章申请-20220620-0050</t>
  </si>
  <si>
    <t>付款请求函</t>
  </si>
  <si>
    <t>公章用印申请单-20201015-0064</t>
  </si>
  <si>
    <t>30EDA2A9-ED39-4E20-8810-248F24854A42</t>
  </si>
  <si>
    <t>用章申请-20220620-0051</t>
  </si>
  <si>
    <t>请求付款文件</t>
  </si>
  <si>
    <t>公章用印申请单-20201016-0065</t>
  </si>
  <si>
    <t>E035E85B-1DD8-4346-8FCA-F3C073121B37</t>
  </si>
  <si>
    <t>用章申请-20220620-0052</t>
  </si>
  <si>
    <t>为了收取质保金，甲方要求出具说明函</t>
  </si>
  <si>
    <t>公章用印申请单-20201021-0066</t>
  </si>
  <si>
    <t>49E297D2-F1B7-4A3F-8F20-E62A361673DE</t>
  </si>
  <si>
    <t>用章申请-20220620-0053</t>
  </si>
  <si>
    <t>兴安嘉业张总要求出一份2020年4月份 地下二层食堂加时供暖10小时费用（5000元）的情况说明</t>
  </si>
  <si>
    <t>公章用印申请单-20201021-0067</t>
  </si>
  <si>
    <t>11EB7E57-7376-413F-8A55-7845EF61A2DC</t>
  </si>
  <si>
    <t>用章申请-20220620-0054</t>
  </si>
  <si>
    <t>龙德广场中央空调节能改造工程质量认定书，盖章签字，申请支付尾款。</t>
  </si>
  <si>
    <t>公章用印申请单-20201023-0068</t>
  </si>
  <si>
    <t>921A05C7-C386-4834-B130-7E32D1CF3E23</t>
  </si>
  <si>
    <t>用章申请-20220620-0055</t>
  </si>
  <si>
    <t>2018年龙德广场中央空调节能改造竣工验收单</t>
  </si>
  <si>
    <t>公章用印申请单-20201023-0069</t>
  </si>
  <si>
    <t>F357B3D5-BFA4-4D5A-9308-CD5049E520E4</t>
  </si>
  <si>
    <t>用章申请-20220620-0056</t>
  </si>
  <si>
    <t>宇达项目收费用</t>
  </si>
  <si>
    <t>公章用印申请单-20201026-0070</t>
  </si>
  <si>
    <t>A0AF1BFD-A189-4051-9F9B-5CD8FC956ACC</t>
  </si>
  <si>
    <t>用章申请-20220620-0057</t>
  </si>
  <si>
    <t>公章用印申请单-20201026-0071</t>
  </si>
  <si>
    <t>2DA6CAA0-A885-49FB-BAD2-34DBAF6F9FC5</t>
  </si>
  <si>
    <t>用章申请-20220620-0058</t>
  </si>
  <si>
    <t>用于栗建龙平安意外报险事故报销用</t>
  </si>
  <si>
    <t>公章用印申请单-20201026-0072</t>
  </si>
  <si>
    <t>5C7DAFF7-0191-4267-97FA-9B0BA34EA264</t>
  </si>
  <si>
    <t>用章申请-20220620-0059</t>
  </si>
  <si>
    <t>办理机电安装三级资质安全许可证使用的公司文件一套。注：个别红头文件需要彩打后提交，一并申请。</t>
  </si>
  <si>
    <t>公章用印申请单-20201027-0073</t>
  </si>
  <si>
    <t>22BF8569-24C8-482B-A29C-4BDD064F423E</t>
  </si>
  <si>
    <t>用章申请-20220620-0060</t>
  </si>
  <si>
    <t>用于签署冬季供暖EMC合同，甲方存档备案。</t>
  </si>
  <si>
    <t>公章用印申请单-20201027-0074</t>
  </si>
  <si>
    <t>172CA8C1-71AF-4DE1-B765-4A1EA6C788A5</t>
  </si>
  <si>
    <t>用章申请-20220620-0061</t>
  </si>
  <si>
    <t>按照业主要求，出具供暖费用明细。</t>
  </si>
  <si>
    <t>公章用印申请单-20201028-0075</t>
  </si>
  <si>
    <t>02F0AD92-A69D-4DD6-B45D-C584B5EF8ED8</t>
  </si>
  <si>
    <t>用章申请-20220620-0062</t>
  </si>
  <si>
    <t>关于2020-2021年华澳中心项目直燃机组等设备运行、维保项目合同续签事项的说明函</t>
  </si>
  <si>
    <t>公章用印申请单-20201028-0076</t>
  </si>
  <si>
    <t>A5F78B11-C65F-4977-B7CA-028CF31BEA8E</t>
  </si>
  <si>
    <t>用章申请-20220620-0063</t>
  </si>
  <si>
    <t>应甲方要求，合同签署需要列入法定代表人或授权代表人签字。</t>
  </si>
  <si>
    <t>公章用印申请单-20201028-0077</t>
  </si>
  <si>
    <t>4C3A8BF3-00A7-400C-8B56-48AE3A96152B</t>
  </si>
  <si>
    <t>用章申请-20220620-0064</t>
  </si>
  <si>
    <t>因乙方（业主：31-705-5）于2020年供暖季暂不居住，故申请采用低温防冻供暖模式。</t>
  </si>
  <si>
    <t>公章用印申请单-20201029-0078</t>
  </si>
  <si>
    <t>C164EAAD-2126-456D-BA7B-65940B23A6B8</t>
  </si>
  <si>
    <t>用章申请-20220620-0065</t>
  </si>
  <si>
    <t>公章及营业执照副本原件需要带出。1、长辛店市场监督管理所处理网站使用极限词和不在注册地办公事宜。2、办理车辆上牌也要使用，且同步需要带上营业执照副本原件。3、具体使用的文件需要根据现场需要待定。</t>
  </si>
  <si>
    <t>公章用印申请单-20201102-0079</t>
  </si>
  <si>
    <t>437FE572-64EB-437C-9F48-C4135CAAE4B7</t>
  </si>
  <si>
    <t>用章申请-20220620-0066</t>
  </si>
  <si>
    <t>任凤武</t>
  </si>
  <si>
    <t>已拜访环境大厦师主任，刘主任，提供盖章联系函。增加常驻值班人员一名。</t>
  </si>
  <si>
    <t>公章用印申请单-20201102-0080</t>
  </si>
  <si>
    <t>A29334D3-22C7-454C-B2F2-980CF8B60474</t>
  </si>
  <si>
    <t>用章申请-20220620-0067</t>
  </si>
  <si>
    <t>公章用印申请单-20201102-0081</t>
  </si>
  <si>
    <t>ABE32F45-1C75-4B90-9FDA-760FCE6AA055</t>
  </si>
  <si>
    <t>用章申请-20220620-0068</t>
  </si>
  <si>
    <t>加盖公章，财务章，法定代表人签章，财务负责人签章</t>
  </si>
  <si>
    <t>公章用印申请单-20201103-0082</t>
  </si>
  <si>
    <t>8E2316A4-4CAE-4D1E-961C-634192BC68E2</t>
  </si>
  <si>
    <t>用章申请-20220620-0069</t>
  </si>
  <si>
    <t>2020年理想大厦LG直燃机维保工程合同尾款（11000元）</t>
  </si>
  <si>
    <t>公章用印申请单-20201103-0083</t>
  </si>
  <si>
    <t>C3D8F1BE-17D5-4CDC-86ED-C3B934D89AC8</t>
  </si>
  <si>
    <t>用章申请-20220620-0070</t>
  </si>
  <si>
    <t>2020-2021年度中国节能大厦30台模块燃气锅炉维保项目，应发标方要求，投标文件（公司简介、资质文件及报价）加盖公章。</t>
  </si>
  <si>
    <t>公章用印申请单-20201104-0084</t>
  </si>
  <si>
    <t>31D4F789-6E01-463D-BA94-1AEBE87FD254</t>
  </si>
  <si>
    <t>用章申请-20220620-0071</t>
  </si>
  <si>
    <t>盖财务章，公章，法人章，2020年11月3日那份作废，补贴单价应是0.11元/平米</t>
  </si>
  <si>
    <t>公章用印申请单-20201104-0085</t>
  </si>
  <si>
    <t>2F6D4758-5606-4235-A04C-ED4DE0E2C1AA</t>
  </si>
  <si>
    <t>用章申请-20220620-0072</t>
  </si>
  <si>
    <t>应招标方要求，响应节能大厦锅炉维保项目的投标单位，需要提交回执单盖章报至招标单位。</t>
  </si>
  <si>
    <t>公章用印申请单-20201106-0086</t>
  </si>
  <si>
    <t>A9013F7E-E555-4CD4-9C74-41E0E72EBE63</t>
  </si>
  <si>
    <t>用章申请-20220620-0073</t>
  </si>
  <si>
    <t>应招标单位要求，投标单位需单独提交节能大厦维保方案（加盖公章）。</t>
  </si>
  <si>
    <t>公章用印申请单-20201106-0087</t>
  </si>
  <si>
    <t>55F2DA40-2E76-45E7-8FD2-4BADB91FE74D</t>
  </si>
  <si>
    <t>用章申请-20220620-0074</t>
  </si>
  <si>
    <t>交街道办事处城建科的施工资料</t>
  </si>
  <si>
    <t>公章用印申请单-20201108-0088</t>
  </si>
  <si>
    <t>C48B497F-7123-4F92-82F9-BAAADB2989ED</t>
  </si>
  <si>
    <t>用章申请-20220620-0075</t>
  </si>
  <si>
    <t>用于办理李树森意外险说明</t>
  </si>
  <si>
    <t>公章用印申请单-20201109-0089</t>
  </si>
  <si>
    <t>26D2FBED-2AD1-4B29-A3EC-4AD42DF5D413</t>
  </si>
  <si>
    <t>用章申请-20220620-0076</t>
  </si>
  <si>
    <t>办理中国平安团体人身意外险投保</t>
  </si>
  <si>
    <t>公章用印申请单-20201109-0090</t>
  </si>
  <si>
    <t>6905E471-8346-4CEE-A935-D5651F5389D2</t>
  </si>
  <si>
    <t>用章申请-20220620-0077</t>
  </si>
  <si>
    <t>应甲方要求，申请合同第二笔维保工程款。</t>
  </si>
  <si>
    <t>公章用印申请单-20201109-0091</t>
  </si>
  <si>
    <t>9D7C22C8-417D-4958-AAC9-35A892CA4E7B</t>
  </si>
  <si>
    <t>用章申请-20220620-0078</t>
  </si>
  <si>
    <t>应北京聚合创生商务服务有限公司节能大厦项目30台柜式锅炉维保服务项目的实际需要，现进行此项目响应文件的正式盖章，以便进行招标平台的正式报名，参与竞标。</t>
  </si>
  <si>
    <t>公章用印申请单-20201109-0092</t>
  </si>
  <si>
    <t>D7701088-8913-43EA-B540-7E9F8FE64367</t>
  </si>
  <si>
    <t>用章申请-20220620-0079</t>
  </si>
  <si>
    <t>发票增量，须上传公章印模</t>
  </si>
  <si>
    <t>公章用印申请单-20201111-0093</t>
  </si>
  <si>
    <t>11278D73-1F60-4298-854B-B119C9A6DB58</t>
  </si>
  <si>
    <t>用章申请-20220620-0080</t>
  </si>
  <si>
    <t>三方协议应甲方要求，须法人签字，故须重新签署。另，收据需要再次出具，内容注明项目名称及用途。</t>
  </si>
  <si>
    <t>公章用印申请单-20201112-0094</t>
  </si>
  <si>
    <t>6F44956E-FBD1-4BFC-9A35-A5F5214BE267</t>
  </si>
  <si>
    <t>用章申请-20220620-0081</t>
  </si>
  <si>
    <t>华澳中心工作联系函，中央空调直燃机系统改造事宜</t>
  </si>
  <si>
    <t>公章用印申请单-20201112-0095</t>
  </si>
  <si>
    <t>D15D406D-2145-4455-812C-0F4F2ED8FB29</t>
  </si>
  <si>
    <t>用章申请-20220620-0082</t>
  </si>
  <si>
    <t>根据2019年直燃机低氮改造合同的实际需要，现配合第三方后补签署采购合同等事宜。</t>
  </si>
  <si>
    <t>公章用印申请单-20201117-0098</t>
  </si>
  <si>
    <t>2064F904-E245-47FE-AC9C-99A8D3660C77</t>
  </si>
  <si>
    <t>用章申请-20220620-0083</t>
  </si>
  <si>
    <t>办理供暖备案的资料文件</t>
  </si>
  <si>
    <t>公章用印申请单-20201117-0099</t>
  </si>
  <si>
    <t>28F5E0A9-957C-4D95-A987-14F9D673D955</t>
  </si>
  <si>
    <t>用章申请-20220620-0084</t>
  </si>
  <si>
    <t>根据国家地理产业园11A地块冷却塔移位工程项目招标的实际需要，需我司按其要求，提供资格预审文件（投标报名登记表、公司简介、资质文件）且加盖公章。</t>
  </si>
  <si>
    <t>公章用印申请单-20201119-0100</t>
  </si>
  <si>
    <t>32FB58B1-469D-4EB2-8E71-860B13689643</t>
  </si>
  <si>
    <t>用章申请-20220620-0085</t>
  </si>
  <si>
    <t>经双方协商达成一致，就中关村软件园南瑞科技大厦1#溴化锂机组维保工程的实际情况，机组老化严重，无法继续维护，现终止原维保合同，特此双方签署终止协议。</t>
  </si>
  <si>
    <t>公章用印申请单-20201119-0101</t>
  </si>
  <si>
    <t>7F6B3493-F607-4EB8-B478-4FB957BB37B6</t>
  </si>
  <si>
    <t>用章申请-20220620-0086</t>
  </si>
  <si>
    <t>北京市单位用人需求情况调查表文件盖章</t>
  </si>
  <si>
    <t>公章用印申请单-20201119-0102</t>
  </si>
  <si>
    <t>BE6A95EE-67EE-4127-ADC6-3424D3082077</t>
  </si>
  <si>
    <t>用章申请-20220620-0087</t>
  </si>
  <si>
    <t>公章用印申请单-20201119-0103</t>
  </si>
  <si>
    <t>FEFD59CD-A3CA-41CC-A5BD-DB6B0EE0CF0A</t>
  </si>
  <si>
    <t>用章申请-20220620-0088</t>
  </si>
  <si>
    <t>胡冬杰</t>
  </si>
  <si>
    <t>宇达创意中心噪音投诉回函，详见附件，尽快审批内容及盖章后扫描件发胡冬杰微信或钉钉，以便及时向宇达物业回函。2020年11月23日前完成。</t>
  </si>
  <si>
    <t>公章用印申请单-20201120-0104</t>
  </si>
  <si>
    <t>DE4613D1-8FEF-4973-B482-87CB39255498</t>
  </si>
  <si>
    <t>用章申请-20220620-0089</t>
  </si>
  <si>
    <t>应甲方（深圳万物商企物业有限公司）要求，本年度的2020年版的阳光协议，由北京万科物业服务有限公司与我司签署。</t>
  </si>
  <si>
    <t>公章用印申请单-20201120-0105</t>
  </si>
  <si>
    <t>0C6DC026-E352-4E45-93E1-ECB5334D5ABF</t>
  </si>
  <si>
    <t>用章申请-20220620-0090</t>
  </si>
  <si>
    <t>应甲方（深圳万物商企物业有限公司）要求，我司提供其名下负责所有项目的代理人的授权委托书</t>
  </si>
  <si>
    <t>公章用印申请单-20201123-0106</t>
  </si>
  <si>
    <t>0D640CB4-00F8-4A2B-A92C-048B0FC2ED7C</t>
  </si>
  <si>
    <t>用章申请-20220620-0091</t>
  </si>
  <si>
    <t>应廊坊市三河市燕郊开发区 102 国道北侧东贸国际商城空调系统维保服务项目招标的实际需要，我司按照其要求提供委托书、法人及代理身份证复印件、营业执照2份，公司简介等加盖公章。</t>
  </si>
  <si>
    <t>公章用印申请单-20201124-0108</t>
  </si>
  <si>
    <t>F7B02097-CE3B-4CED-83FB-49022852880E</t>
  </si>
  <si>
    <t>用章申请-20220620-0092</t>
  </si>
  <si>
    <t>已甲方要求，我司提供支付委托函及审核定案表（6份），加盖公章。</t>
  </si>
  <si>
    <t>公章用印申请单-20201125-0109</t>
  </si>
  <si>
    <t>BAE7DD2C-B283-4756-9E48-3405ED2C954E</t>
  </si>
  <si>
    <t>用章申请-20220620-0093</t>
  </si>
  <si>
    <t>陪标文件</t>
  </si>
  <si>
    <t>公章用印申请单-20201130-0111</t>
  </si>
  <si>
    <t>F787BC9C-9DF0-48B8-A4EB-DD41B05EB60E</t>
  </si>
  <si>
    <t>用章申请-20220620-0094</t>
  </si>
  <si>
    <t>王梦飞</t>
  </si>
  <si>
    <t>6-301-6供暖费用明细表申请盖章</t>
  </si>
  <si>
    <t>公章用印申请单-20201201-0112</t>
  </si>
  <si>
    <t>436482F7-2702-43FF-93ED-156A3FD0A564</t>
  </si>
  <si>
    <t>用章申请-20220620-0095</t>
  </si>
  <si>
    <t>公章用印申请单-20201201-0113</t>
  </si>
  <si>
    <t>6470B376-968B-436D-AEB6-3409BACCEBFC</t>
  </si>
  <si>
    <t>用章申请-20220620-0096</t>
  </si>
  <si>
    <t>应甲方要求，甲方与乙方于 2019.12.30签订了《 机关办公区直燃机系统维保合同 》编号为：GDGS-2019-QT-577 内约定未履行完毕的权利义务，由丙方（国家管网集团北方管道有限责任公司）与乙方继续履行。</t>
  </si>
  <si>
    <t>公章用印申请单-20201203-0114</t>
  </si>
  <si>
    <t>6FA0CD9B-6A4E-44A2-9F6F-CD14CE2844DB</t>
  </si>
  <si>
    <t>用章申请-20220620-0097</t>
  </si>
  <si>
    <t>公章用印申请单-20201203-0115</t>
  </si>
  <si>
    <t>BD1F79C5-702C-4F89-92FB-B4E7DA9F9400</t>
  </si>
  <si>
    <t>用章申请-20220620-0098</t>
  </si>
  <si>
    <t>应成都妇幼中心要求，我司提供一套公司资质文件用于甲方备案。</t>
  </si>
  <si>
    <t>公章用印申请单-20201203-0116</t>
  </si>
  <si>
    <t>A6875D61-5682-466A-A560-196C13C46367</t>
  </si>
  <si>
    <t>用章申请-20220620-0099</t>
  </si>
  <si>
    <t>由于近期宇达大面积报修，经检查分析，建议业主清洗地暖，请相关领导查阅审批，并盖公章报送客服部通知业主。</t>
  </si>
  <si>
    <t>公章用印申请单-20201203-0117</t>
  </si>
  <si>
    <t>4189C1E2-9028-42C4-8924-D0CA55E4256A</t>
  </si>
  <si>
    <t>用章申请-20220620-0100</t>
  </si>
  <si>
    <t>签订战略合作协议，申请盖章</t>
  </si>
  <si>
    <t>公章用印申请单-20201204-0118</t>
  </si>
  <si>
    <t>38C2BB6D-B798-4391-A33E-B8D09C10720D</t>
  </si>
  <si>
    <t>用章申请-20220620-0101</t>
  </si>
  <si>
    <t>公章用印申请单-20201204-0120</t>
  </si>
  <si>
    <t>EA7287EA-7446-45C1-B536-0DFE9AB9176F</t>
  </si>
  <si>
    <t>用章申请-20220620-0102</t>
  </si>
  <si>
    <t>投标注册，申请盖章</t>
  </si>
  <si>
    <t>公章用印申请单-20201204-0122</t>
  </si>
  <si>
    <t>E017C63E-C446-4AC9-A148-1D58158BD8FC</t>
  </si>
  <si>
    <t>用章申请-20220620-0103</t>
  </si>
  <si>
    <t>与深圳市找大状法务科技有限公司签订三年法务顾问服务合同</t>
  </si>
  <si>
    <t>公章用印申请单-20201208-0123</t>
  </si>
  <si>
    <t>57E80BB0-E4FF-4FC6-BA20-CEEC0837C402</t>
  </si>
  <si>
    <t>用章申请-20220620-0104</t>
  </si>
  <si>
    <t>申请盖章</t>
  </si>
  <si>
    <t>公章用印申请单-20201208-0124</t>
  </si>
  <si>
    <t>8EC54FCA-126B-4339-A2F4-B3EE6BF488C9</t>
  </si>
  <si>
    <t>用章申请-20220620-0105</t>
  </si>
  <si>
    <t>公章用印申请单-20201208-0125</t>
  </si>
  <si>
    <t>661F1086-3AD8-49E4-BCE3-9A8F1D73C750</t>
  </si>
  <si>
    <t>用章申请-20220620-0106</t>
  </si>
  <si>
    <t>学徒制申报用的：新型学徒制企校合作协议、学徒培养协议、授权委托书、学徒制培养方案、企业导师名单、学徒名单</t>
  </si>
  <si>
    <t>公章用印申请单-20201208-0127</t>
  </si>
  <si>
    <t>700EAAB8-0431-4F98-AF2A-8DC9269EA5CC</t>
  </si>
  <si>
    <t>用章申请-20220620-0107</t>
  </si>
  <si>
    <t>到房山科委领取芝麻物联高新证书所需的资料，另需刘总身份证复印件盖章</t>
  </si>
  <si>
    <t>公章用印申请单-20201208-0128</t>
  </si>
  <si>
    <t>029A7D75-EF03-4712-B52B-5A0AB2ED0876</t>
  </si>
  <si>
    <t>用章申请-20220620-0108</t>
  </si>
  <si>
    <t>关于宇达物业发函，宇达投诉供暖温度不足，本部回函，申请审批并盖章，扫描件儿发我，原件快递或送至宇达，收件信息线下沟通。</t>
  </si>
  <si>
    <t>公章用印申请单-20201209-0130</t>
  </si>
  <si>
    <t>E6B904A4-DE2E-4028-A15F-3B84613AB219</t>
  </si>
  <si>
    <t>用章申请-20220620-0109</t>
  </si>
  <si>
    <t>验收单盖章</t>
  </si>
  <si>
    <t>公章用印申请单-20201210-0131</t>
  </si>
  <si>
    <t>A57F73D9-4FE6-4DAB-B511-D700DD3DC12F</t>
  </si>
  <si>
    <t>用章申请-20220620-0110</t>
  </si>
  <si>
    <t>应甲方要求需要公司提供一套纸质文件。</t>
  </si>
  <si>
    <t>公章用印申请单-20201210-0132</t>
  </si>
  <si>
    <t>D72CBA76-83B7-4C69-A2E4-75AAD25F07DE</t>
  </si>
  <si>
    <t>用章申请-20220620-0111</t>
  </si>
  <si>
    <t>公章用印申请单-20201211-0134</t>
  </si>
  <si>
    <t>DCD6D8EC-2753-4246-ADC6-8F97F263F91B</t>
  </si>
  <si>
    <t>用章申请-20220620-0112</t>
  </si>
  <si>
    <t>公章用印申请单-20201211-0135</t>
  </si>
  <si>
    <t>2B3B21F1-81E4-488B-944D-EA0FE1F80D56</t>
  </si>
  <si>
    <t>用章申请-20220620-0113</t>
  </si>
  <si>
    <t>公章用印申请单-20201214-0136</t>
  </si>
  <si>
    <t>836A1636-0253-4723-8F12-39F188E97F9E</t>
  </si>
  <si>
    <t>用章申请-20220620-0114</t>
  </si>
  <si>
    <t>公章用印申请单-20201214-0137</t>
  </si>
  <si>
    <t>9A9CE089-305B-4440-8D40-F47F4EE3AE0F</t>
  </si>
  <si>
    <t>用章申请-20220620-0115</t>
  </si>
  <si>
    <t>CA数字证书办理申请材料</t>
  </si>
  <si>
    <t>公章用印申请单-20201214-0138</t>
  </si>
  <si>
    <t>E7E1C210-2009-4E8F-A87B-71924346CAB7</t>
  </si>
  <si>
    <t>用章申请-20220620-0116</t>
  </si>
  <si>
    <t>申请盖章，详见附件</t>
  </si>
  <si>
    <t>公章用印申请单-20201215-0139</t>
  </si>
  <si>
    <t>2A549A65-7F34-4F6C-A074-29CC9A9860D9</t>
  </si>
  <si>
    <t>用章申请-20220620-0117</t>
  </si>
  <si>
    <t>CA证书购买支付记录申请盖章，需要邮寄至CA证书制作单位</t>
  </si>
  <si>
    <t>公章用印申请单-20201215-0140</t>
  </si>
  <si>
    <t>C3DB9A06-B925-4B19-A91B-6BAB8CE45497</t>
  </si>
  <si>
    <t>用章申请-20220620-0118</t>
  </si>
  <si>
    <t>贾彦红</t>
  </si>
  <si>
    <t>取证</t>
  </si>
  <si>
    <t>公章用印申请单-20201217-0141</t>
  </si>
  <si>
    <t>CE4B5ADD-BDE2-4DA3-A907-A81D5F51F5D6</t>
  </si>
  <si>
    <t>用章申请-20220620-0119</t>
  </si>
  <si>
    <t>盖章文件为了甲方申请买屏</t>
  </si>
  <si>
    <t>公章用印申请单-20201217-0142</t>
  </si>
  <si>
    <t>AB5B94AD-20F8-4FE5-9C2E-A00D22E763CA</t>
  </si>
  <si>
    <t>用章申请-20220620-0120</t>
  </si>
  <si>
    <t>甲方要求提供报价单，申请盖章，详见附件</t>
  </si>
  <si>
    <t>公章用印申请单-20201217-0143</t>
  </si>
  <si>
    <t>59A9DF01-7255-4F31-930C-169E6F6B1B64</t>
  </si>
  <si>
    <t>用章申请-20220620-0121</t>
  </si>
  <si>
    <t>甲方寄回合同盖章，详见附件</t>
  </si>
  <si>
    <t>公章用印申请单-20201217-0144</t>
  </si>
  <si>
    <t>530CC959-D7EB-401C-A593-53DF1C4B0EC1</t>
  </si>
  <si>
    <t>用章申请-20220620-0122</t>
  </si>
  <si>
    <t>安全生产管理协议书，甲方要求盖章，详见附件</t>
  </si>
  <si>
    <t>公章用印申请单-20201217-0145</t>
  </si>
  <si>
    <t>E1ED9B85-C6E7-4938-88B0-0D6A72F64D02</t>
  </si>
  <si>
    <t>用章申请-20220620-0123</t>
  </si>
  <si>
    <t>取证证明</t>
  </si>
  <si>
    <t>公章用印申请单-20201217-0146</t>
  </si>
  <si>
    <t>BF6B38DC-1444-496C-A3E2-FCE73CBCE92B</t>
  </si>
  <si>
    <t>用章申请-20220620-0124</t>
  </si>
  <si>
    <t>2020年12月18日上午接物业函件提出宇达投诉供暖不足问题，进了解情况，特回函申请领导审批并盖公章，扫描件发本人钉钉或微信，2020年12月18日15时前完成，并由本人及时回函。</t>
  </si>
  <si>
    <t>公章用印申请单-20201218-0147</t>
  </si>
  <si>
    <t>7C44626A-0B16-419F-89DC-FA69CC8BFB13</t>
  </si>
  <si>
    <t>用章申请-20220620-0125</t>
  </si>
  <si>
    <t>赵兴华</t>
  </si>
  <si>
    <t>公章用印申请单-20201218-0149</t>
  </si>
  <si>
    <t>BB88FA79-5627-4A93-806B-AE56FD868023</t>
  </si>
  <si>
    <t>用章申请-20220620-0126</t>
  </si>
  <si>
    <t>确认单一式三份，华澳中心运行合同供暖款补贴结算用</t>
  </si>
  <si>
    <t>公章用印申请单-20201221-0150</t>
  </si>
  <si>
    <t>158FA91E-D1B3-4CEA-A229-EF8E84189D51</t>
  </si>
  <si>
    <t>用章申请-20220620-0127</t>
  </si>
  <si>
    <t>公章用印申请单-20201221-0151</t>
  </si>
  <si>
    <t>66338839-2CC1-4D78-A931-47193E2A622B</t>
  </si>
  <si>
    <t>用章申请-20220620-0128</t>
  </si>
  <si>
    <t>刘述珍</t>
  </si>
  <si>
    <t>德威学校采购一台真空锅炉运输委托函</t>
  </si>
  <si>
    <t>公章用印申请单-20201221-0152</t>
  </si>
  <si>
    <t>8AF004FF-BF04-4AF6-B622-A7500B511D75</t>
  </si>
  <si>
    <t>用章申请-20220620-0129</t>
  </si>
  <si>
    <t>公章用印申请单-20201221-0153</t>
  </si>
  <si>
    <t>25D10616-EDF3-4648-A104-26CAEFED8D03</t>
  </si>
  <si>
    <t>用章申请-20220620-0130</t>
  </si>
  <si>
    <t>甲方要求乙方入职人员注射疫苗</t>
  </si>
  <si>
    <t>公章用印申请单-20201221-0154</t>
  </si>
  <si>
    <t>3D1D24F1-33CF-44DC-865E-F716744D10FB</t>
  </si>
  <si>
    <t>用章申请-20220620-0131</t>
  </si>
  <si>
    <t>甲方需要一个溴化锂溶液标准盖章文件，这个文件是甲方自行下载的，需我公司盖个章。</t>
  </si>
  <si>
    <t>公章用印申请单-20201222-0155</t>
  </si>
  <si>
    <t>2B85EAC2-2700-4D86-9EC2-A398A145EEB7</t>
  </si>
  <si>
    <t>用章申请-20220620-0132</t>
  </si>
  <si>
    <t>同方科迅挂靠三汇签的项目：中国移动学院2020-2021年瓶库及燃气设备维保 合同，现在甲方要求双方签署一份合作单位安全协议并盖公章。</t>
  </si>
  <si>
    <t>公章用印申请单-20201222-0156</t>
  </si>
  <si>
    <t>90C46C7D-430E-4E13-85C7-9D58A38A5BEA</t>
  </si>
  <si>
    <t>用章申请-20220620-0133</t>
  </si>
  <si>
    <t>请求付款用</t>
  </si>
  <si>
    <t>公章用印申请单-20201222-0157</t>
  </si>
  <si>
    <t>566C1532-1B5C-4763-91CF-AA4BB9E63CBE</t>
  </si>
  <si>
    <t>用章申请-20220620-0134</t>
  </si>
  <si>
    <t>公章用印申请单-20201223-0158</t>
  </si>
  <si>
    <t>B2FCD014-620A-48BF-98BA-AB72C5247D09</t>
  </si>
  <si>
    <t>用章申请-20220620-0135</t>
  </si>
  <si>
    <t>公章用印申请单-20201223-0159</t>
  </si>
  <si>
    <t>13C6C4D4-FD2D-471D-B0C9-DA262A00737C</t>
  </si>
  <si>
    <t>用章申请-20220620-0136</t>
  </si>
  <si>
    <t>成都华昌物业与妇女儿童中心的合同还未走完流程，所以先签一份维保服务协议，正式合同下来后，此协议作废，按正式合同执行。</t>
  </si>
  <si>
    <t>公章用印申请单-20201224-0161</t>
  </si>
  <si>
    <t>BCA8D8AB-A2E0-4764-8779-ECE299800395</t>
  </si>
  <si>
    <t>用章申请-20220620-0137</t>
  </si>
  <si>
    <t>补贴款支出确认单</t>
  </si>
  <si>
    <t>公章用印申请单-20201224-0162</t>
  </si>
  <si>
    <t>76C8AEC6-AFBA-4AF8-B19D-CF5F3BEB67ED</t>
  </si>
  <si>
    <t>用章申请-20220620-0138</t>
  </si>
  <si>
    <t>望京万科2020-2021年锅炉设备维保合同续签，约谈记录需要盖公章扫描给甲方。</t>
  </si>
  <si>
    <t>公章用印申请单-20201225-0163</t>
  </si>
  <si>
    <t>FA17E885-3B4E-4FAA-85C9-4820D918761A</t>
  </si>
  <si>
    <t>用章申请-20220620-0139</t>
  </si>
  <si>
    <t>用于开通金彩云灵活用工平台</t>
  </si>
  <si>
    <t>公章用印申请单-20201225-0164</t>
  </si>
  <si>
    <t>F0F0470C-855B-4CC0-B905-058F15ABB731</t>
  </si>
  <si>
    <t>用章申请-20220620-0140</t>
  </si>
  <si>
    <t>参与报价，需要授权书</t>
  </si>
  <si>
    <t>公章用印申请单-20201225-0165</t>
  </si>
  <si>
    <t>EB90672E-EBF0-4002-90C2-B643A36D3D59</t>
  </si>
  <si>
    <t>用章申请-20220620-0141</t>
  </si>
  <si>
    <t>设备技术升级承诺</t>
  </si>
  <si>
    <t>公章用印申请单-20201225-0166</t>
  </si>
  <si>
    <t>17C4D49A-8F9F-4BCE-990B-3214249CB39C</t>
  </si>
  <si>
    <t>用章申请-20220620-0142</t>
  </si>
  <si>
    <t>2021年合同续签用</t>
  </si>
  <si>
    <t>公章用印申请单-20201228-0167</t>
  </si>
  <si>
    <t>C057C029-D91E-45BC-834B-71A2877AF4F5</t>
  </si>
  <si>
    <t>用章申请-20220620-0143</t>
  </si>
  <si>
    <t>公章用印申请单-20201229-0168</t>
  </si>
  <si>
    <t>FAF16B5C-9AA3-4EA9-AA51-D1C03C3F5DC1</t>
  </si>
  <si>
    <t>用章申请-20220620-0144</t>
  </si>
  <si>
    <t>公章用印申请单-20201229-0169</t>
  </si>
  <si>
    <t>98E0EA8F-F4D1-4738-9F28-187F1C8DDA97</t>
  </si>
  <si>
    <t>用章申请-20220620-0145</t>
  </si>
  <si>
    <t>申请减免中冷协会员费</t>
  </si>
  <si>
    <t>公章用印申请单-20201229-0170</t>
  </si>
  <si>
    <t>27C5A57C-0BB9-4A5D-A15F-8973F2DEAFF1</t>
  </si>
  <si>
    <t>用章申请-20220620-0146</t>
  </si>
  <si>
    <t>2020年12月29日接宇达物业函件，经业主反应投诉我司负责9栋楼宇供暖不足，我部经了解情况特回函说明。请尽快审批，盖章，原件2020年12月31日前务必发宇达创意中心。收件地址：北京市朝阳区宇达创意中心久文路30号；收件人：张建平：电话：13512869907</t>
  </si>
  <si>
    <t>公章用印申请单-20201229-0171</t>
  </si>
  <si>
    <t>662B018B-FC12-4A38-90DF-92C6DC1FCBAB</t>
  </si>
  <si>
    <t>用章申请-20220620-0147</t>
  </si>
  <si>
    <t>甲方与乙方就山东水发航天现代农业科技产业园合同（合同编号：20191710），根据合同规定甲方应付给乙方成套工程款人民币：6万元。 双方经协商，同意将山东水发航天现代农业科技产业园合同（合同编号：20191710）的成套工程款6万元冲抵 北京地区真空热水机组区域独家经销商协议 的协议款项。</t>
  </si>
  <si>
    <t>公章用印申请单-20201230-0172</t>
  </si>
  <si>
    <t>E209AF6E-FA8F-4A08-88BE-6326FBE5FCCE</t>
  </si>
  <si>
    <t>用章申请-20220620-0148</t>
  </si>
  <si>
    <t>华澳中心锅炉维修，补水泵更换提交甲方联系函</t>
  </si>
  <si>
    <t>公章用印申请单-20201230-0173</t>
  </si>
  <si>
    <t>265C95FB-5D56-4014-A03B-B32CD44D44E9</t>
  </si>
  <si>
    <t>用章申请-20220620-0149</t>
  </si>
  <si>
    <t>徐总要求盖章</t>
  </si>
  <si>
    <t>公章用印申请单-20201231-0174</t>
  </si>
  <si>
    <t>6167CE67-9FC3-485F-AF3A-B9E319718460</t>
  </si>
  <si>
    <t>用章申请-20220620-0150</t>
  </si>
  <si>
    <t>付款申请文件</t>
  </si>
  <si>
    <t>公章用印申请单-20201231-0175</t>
  </si>
  <si>
    <t>9A9C44D5-A99B-422D-A89F-0C3C1407AAE4</t>
  </si>
  <si>
    <t>用章申请-20220620-0151</t>
  </si>
  <si>
    <t>开拓热力要三汇能环科技发展有限公司开票信息加盖公章纸质版</t>
  </si>
  <si>
    <t>公章用印申请单-20210104-0176</t>
  </si>
  <si>
    <t>285E692A-3A97-463E-93DD-69A1F96E1C0A</t>
  </si>
  <si>
    <t>用章申请-20220620-0152</t>
  </si>
  <si>
    <t>近期发现宇达相关楼宇出现系统压力不足现象，经查系用户末端私自放水导致，特发通知申请盖公章。望领导审批，盖章原件10份邮寄宇达，扫面件发本人即可，请于2021年1月5日15时前完成。</t>
  </si>
  <si>
    <t>公章用印申请单-20210104-0177</t>
  </si>
  <si>
    <t>1181B639-8B82-47A6-AD74-6A806B027D44</t>
  </si>
  <si>
    <t>用章申请-20220620-0153</t>
  </si>
  <si>
    <t>公章用印申请单-20210104-0178</t>
  </si>
  <si>
    <t>0B649844-428B-45A9-912D-7CB7F557095F</t>
  </si>
  <si>
    <t>用章申请-20220620-0154</t>
  </si>
  <si>
    <t>2020-2021年度供暖补贴申请</t>
  </si>
  <si>
    <t>公章用印申请单-20210105-0179</t>
  </si>
  <si>
    <t>80932846-42B9-4425-9232-8A6EBEF15F19</t>
  </si>
  <si>
    <t>用章申请-20220620-0155</t>
  </si>
  <si>
    <t>签检漏补漏的合同用。</t>
  </si>
  <si>
    <t>公章用印申请单-20210105-0180</t>
  </si>
  <si>
    <t>58D9174F-9719-41B9-AFA9-564C6423A1E5</t>
  </si>
  <si>
    <t>用章申请-20220620-0156</t>
  </si>
  <si>
    <t>用于平安意外险报销</t>
  </si>
  <si>
    <t>公章用印申请单-20210106-0181</t>
  </si>
  <si>
    <t>3A379DB6-0482-48FE-8869-37DD08C49918</t>
  </si>
  <si>
    <t>用章申请-20220620-0157</t>
  </si>
  <si>
    <t>签订合同和付款需要</t>
  </si>
  <si>
    <t>公章用印申请单-20210106-0182</t>
  </si>
  <si>
    <t>B0B22649-8060-498D-AADB-C16F823C54B7</t>
  </si>
  <si>
    <t>用章申请-20220620-0158</t>
  </si>
  <si>
    <t>公章用印申请单-20210106-0183</t>
  </si>
  <si>
    <t>337CB92A-9DA4-4497-B4CD-70CCAEF1CB97</t>
  </si>
  <si>
    <t>用章申请-20220620-0159</t>
  </si>
  <si>
    <t>办理供暖补贴</t>
  </si>
  <si>
    <t>公章用印申请单-20210107-0185</t>
  </si>
  <si>
    <t>EB603334-B34D-4382-B42D-9F7421C5C3B6</t>
  </si>
  <si>
    <t>用章申请-20220620-0160</t>
  </si>
  <si>
    <t>工作调整</t>
  </si>
  <si>
    <t>公章用印申请单-20210108-0186</t>
  </si>
  <si>
    <t>ECEA2CBA-6AA7-4B7D-9CCE-D1EEE6AC9662</t>
  </si>
  <si>
    <t>用章申请-20220620-0161</t>
  </si>
  <si>
    <t>电子城科技大厦安全生产承诺书需要盖工作扫描给甲方</t>
  </si>
  <si>
    <t>公章用印申请单-20210111-0187</t>
  </si>
  <si>
    <t>9E6288F6-C822-4C1D-8F63-F2446C9DDF26</t>
  </si>
  <si>
    <t>用章申请-20220620-0162</t>
  </si>
  <si>
    <t>结算书一式四份，验收单一式三份。徐总签字。</t>
  </si>
  <si>
    <t>公章用印申请单-20210111-0188</t>
  </si>
  <si>
    <t>BCECE21E-F445-4C7C-8274-A359F2A86156</t>
  </si>
  <si>
    <t>用章申请-20220620-0163</t>
  </si>
  <si>
    <t>公章用印申请单-20210111-0189</t>
  </si>
  <si>
    <t>CEF11059-092C-4048-86F1-D7F54D8B7E3F</t>
  </si>
  <si>
    <t>用章申请-20220620-0164</t>
  </si>
  <si>
    <t>燃气公司将锅炉信息核实文件图片递交物业，物业要求三汇进行盖章，扫描件回执物业。</t>
  </si>
  <si>
    <t>公章用印申请单-20210111-0190</t>
  </si>
  <si>
    <t>EE3D18A8-7DA0-4B8B-966F-141A750F082E</t>
  </si>
  <si>
    <t>用章申请-20220620-0165</t>
  </si>
  <si>
    <t>开拓热力动火许可证盖章</t>
  </si>
  <si>
    <t>公章用印申请单-20210113-0192</t>
  </si>
  <si>
    <t>F358D171-5979-4672-8592-7E25AEF56AF5</t>
  </si>
  <si>
    <t>用章申请-20220620-0166</t>
  </si>
  <si>
    <t>提交客户</t>
  </si>
  <si>
    <t>公章用印申请单-20210113-0194</t>
  </si>
  <si>
    <t>EC97C012-AF97-4F25-9D47-0C2209101454</t>
  </si>
  <si>
    <t>用章申请-20220620-0167</t>
  </si>
  <si>
    <t>誉企付灵活用工平台合作合同盖章</t>
  </si>
  <si>
    <t>公章用印申请单-20210114-0195</t>
  </si>
  <si>
    <t>8897CBD1-EADA-4675-8FED-D59673601747</t>
  </si>
  <si>
    <t>用章申请-20220620-0168</t>
  </si>
  <si>
    <t>公章用印申请单-20210114-0196</t>
  </si>
  <si>
    <t>6C1FB1D5-1553-4144-8C65-FE2D0B9AC8CC</t>
  </si>
  <si>
    <t>用章申请-20220620-0169</t>
  </si>
  <si>
    <t>富地广场购气单位变更申请</t>
  </si>
  <si>
    <t>公章用印申请单-20210114-0197</t>
  </si>
  <si>
    <t>46F97116-C38F-459A-B355-CDFF23AAA350</t>
  </si>
  <si>
    <t>用章申请-20220620-0170</t>
  </si>
  <si>
    <t>金财租赁合同签约</t>
  </si>
  <si>
    <t>公章用印申请单-20210115-0198</t>
  </si>
  <si>
    <t>6E5B7812-4B6D-438A-BB91-C540DFF20EB4</t>
  </si>
  <si>
    <t>用章申请-20220620-0171</t>
  </si>
  <si>
    <t>付第一次款用</t>
  </si>
  <si>
    <t>公章用印申请单-20210118-0199</t>
  </si>
  <si>
    <t>E424026B-6105-4D53-8721-7BFBAB9A9B53</t>
  </si>
  <si>
    <t>用章申请-20220620-0172</t>
  </si>
  <si>
    <t>缴纳环保税和相关检测费用的说明函</t>
  </si>
  <si>
    <t>公章用印申请单-20210118-0200</t>
  </si>
  <si>
    <t>FA93B0C3-867A-42D7-A256-C8B34EF04DEA</t>
  </si>
  <si>
    <t>用章申请-20220620-0173</t>
  </si>
  <si>
    <t>“北京三汇能环科技发展有限公司” 和 “北京凯雷德热力供应服务有限责任公司” 签订真空锅炉买卖合同，需要公司营业执照复印件（加盖章）一份。</t>
  </si>
  <si>
    <t>公章用印申请单-20210119-0202</t>
  </si>
  <si>
    <t>77B71B59-64C9-4599-B99B-013DE9750AB2</t>
  </si>
  <si>
    <t>用章申请-20220620-0174</t>
  </si>
  <si>
    <t>郭佩港</t>
  </si>
  <si>
    <t>和乔丽晶美洋物业对我司外包进场单位需要签订安全责任书，需要盖章望审批。</t>
  </si>
  <si>
    <t>公章用印申请单-20210119-0203</t>
  </si>
  <si>
    <t>C3F8436B-75A4-4B40-94BF-B3F51B7D3EA8</t>
  </si>
  <si>
    <t>用章申请-20220620-0175</t>
  </si>
  <si>
    <t>秦仪律师事务所出具律师函用</t>
  </si>
  <si>
    <t>公章用印申请单-20210120-0204</t>
  </si>
  <si>
    <t>98A35336-8FD2-4202-A5BF-2F2ECA03EDB1</t>
  </si>
  <si>
    <t>用章申请-20220620-0176</t>
  </si>
  <si>
    <t>见附件</t>
  </si>
  <si>
    <t>公章用印申请单-20210121-0205</t>
  </si>
  <si>
    <t>BA72CBC1-1151-4D40-8822-E1F1B788F7D6</t>
  </si>
  <si>
    <t>用章申请-20220620-0177</t>
  </si>
  <si>
    <t>公章用印申请单-20210121-0206</t>
  </si>
  <si>
    <t>66A77976-C5F4-4528-B7EF-64C28503F619</t>
  </si>
  <si>
    <t>用章申请-20220620-0178</t>
  </si>
  <si>
    <t>关于富地广场室内温度情况说明回复函需盖章</t>
  </si>
  <si>
    <t>公章用印申请单-20210125-0207</t>
  </si>
  <si>
    <t>42AA1FCA-A9F5-4A17-90B1-582C79249438</t>
  </si>
  <si>
    <t>用章申请-20220620-0179</t>
  </si>
  <si>
    <t>疫情期间各外围人员进入总部大楼需要填写申请表，并加盖公章，甲方审核报备后才可以进入。</t>
  </si>
  <si>
    <t>公章用印申请单-20210125-0208</t>
  </si>
  <si>
    <t>2F0A6BBC-2669-45AA-AA1A-1D100775F1B8</t>
  </si>
  <si>
    <t>用章申请-20220620-0180</t>
  </si>
  <si>
    <t>2020年机组维保总结报告</t>
  </si>
  <si>
    <t>公章用印申请单-20210126-0209</t>
  </si>
  <si>
    <t>66C0AEBD-178A-4B69-AF88-C35A2546DCB2</t>
  </si>
  <si>
    <t>用章申请-20220620-0181</t>
  </si>
  <si>
    <t>公章用印申请单-20210127-0210</t>
  </si>
  <si>
    <t>2B07829A-CC09-4410-878C-A40EE5C0F5A2</t>
  </si>
  <si>
    <t>用章申请-20220620-0182</t>
  </si>
  <si>
    <t>开拓热力机组维修工程量确认单</t>
  </si>
  <si>
    <t>公章用印申请单-20210128-0211</t>
  </si>
  <si>
    <t>EB739BDE-8BF2-427D-92CC-017DE68E1077</t>
  </si>
  <si>
    <t>用章申请-20220620-0183</t>
  </si>
  <si>
    <t>华北油田公司市场入网办理申请表</t>
  </si>
  <si>
    <t>公章用印申请单-20210201-0212</t>
  </si>
  <si>
    <t>7181F7CE-64BF-4800-9566-6E9642A9865C</t>
  </si>
  <si>
    <t>用章申请-20220620-0184</t>
  </si>
  <si>
    <t>20210201年回龙观华联直燃机年度维保总结报告</t>
  </si>
  <si>
    <t>公章用印申请单-20210201-0213</t>
  </si>
  <si>
    <t>B2353525-512E-4B49-BFA5-9AEB2FA8A8D2</t>
  </si>
  <si>
    <t>用章申请-20220620-0185</t>
  </si>
  <si>
    <t>向兴安嘉业申请支付2021年空调制冷费预付款20万元整，由于没有到支付的日期，所以甲方财务让出一份申请函。</t>
  </si>
  <si>
    <t>公章用印申请单-20210202-0214</t>
  </si>
  <si>
    <t>70027284-178B-465B-BBC8-F536FE2C74B5</t>
  </si>
  <si>
    <t>用章申请-20220620-0186</t>
  </si>
  <si>
    <t>公章用印申请单-20210203-0215</t>
  </si>
  <si>
    <t>2CEBE958-8E11-4F90-8F4C-CD395D23826D</t>
  </si>
  <si>
    <t>用章申请-20220620-0187</t>
  </si>
  <si>
    <t>（国安第一城（香河）文化旅游发展有限公司 ）委托 （河北国安第一城景区管理有限公司）向北京三汇支付合同款项，需要签订一份委托付款协议书。</t>
  </si>
  <si>
    <t>公章用印申请单-20210205-0216</t>
  </si>
  <si>
    <t>AC124174-37EF-4D27-B8C8-A8AC64E778A9</t>
  </si>
  <si>
    <t>用章申请-20220620-0188</t>
  </si>
  <si>
    <t>处理比亚迪京Q6D0T8违章消分，公司车需要出具委投书盖章。</t>
  </si>
  <si>
    <t>公章用印申请单-20210207-0217</t>
  </si>
  <si>
    <t>C6E539EB-C09B-44AA-96E2-C1FB49827E4F</t>
  </si>
  <si>
    <t>用章申请-20220620-0189</t>
  </si>
  <si>
    <t>公章用印申请单-20210218-0218</t>
  </si>
  <si>
    <t>68239198-CD4F-4625-8BCD-7F510034DC8B</t>
  </si>
  <si>
    <t>用章申请-20220620-0190</t>
  </si>
  <si>
    <t>公章用印申请单-20210219-0219</t>
  </si>
  <si>
    <t>888E198E-E00C-4C44-86FC-518E2F3BE4CC</t>
  </si>
  <si>
    <t>用章申请-20220620-0191</t>
  </si>
  <si>
    <t>公司账套混乱，经与徐总商议，调整账目，并出示调账申请一份，徐总已签字同意。</t>
  </si>
  <si>
    <t>公章用印申请单-20210219-0220</t>
  </si>
  <si>
    <t>7EDC4098-454B-45D2-99B0-7A83290F325C</t>
  </si>
  <si>
    <t>用章申请-20220620-0192</t>
  </si>
  <si>
    <t>2014年合同维修维保款和溶液全款133000，已开票，2015年机组清洗费30000元，已开票。已回款金额：50000</t>
  </si>
  <si>
    <t>公章用印申请单-20210222-0221</t>
  </si>
  <si>
    <t>BFCFB505-28F3-4093-9536-5AA250859D38</t>
  </si>
  <si>
    <t>用章申请-20220620-0193</t>
  </si>
  <si>
    <t>公章用印申请单-20210224-0224</t>
  </si>
  <si>
    <t>A8EF64F6-CD28-4DBB-AB0E-270E29C1E575</t>
  </si>
  <si>
    <t>用章申请-20220620-0194</t>
  </si>
  <si>
    <t>内部员工富地广场投资分红协议，共计8人参与投资，总额11万元，调整收款账号后重新签订合同。合同一式两份，共计16分。</t>
  </si>
  <si>
    <t>公章用印申请单-20210301-0225</t>
  </si>
  <si>
    <t>ACA2338A-39BF-4B60-B547-1EE6C39ED581</t>
  </si>
  <si>
    <t>用章申请-20220620-0195</t>
  </si>
  <si>
    <t>电力分公司作业计划书需要盖公章寄给甲方</t>
  </si>
  <si>
    <t>公章用印申请单-20210304-0226</t>
  </si>
  <si>
    <t>A1044DCC-57A2-4908-92F2-237A0282EE42</t>
  </si>
  <si>
    <t>用章申请-20220620-0196</t>
  </si>
  <si>
    <t>2021年3月15日临近，供暖季即将结束，提前1周对业主公示停暖通知，特申请加盖公章，（共十份纸质版），并于2021年3月8日（周一）邮寄到宇达，地址宇达创意中心久文路30号，收件人张建平/电话13512869907</t>
  </si>
  <si>
    <t>公章用印申请单-20210304-0227</t>
  </si>
  <si>
    <t>62E04CE8-C322-481C-81C7-3AC141EBB05F</t>
  </si>
  <si>
    <t>用章申请-20220620-0197</t>
  </si>
  <si>
    <t>公章用印申请单-20210304-0228</t>
  </si>
  <si>
    <t>786DB03A-F06A-45D0-940E-B9ACDD994385</t>
  </si>
  <si>
    <t>用章申请-20220620-0198</t>
  </si>
  <si>
    <t>公章用印申请单-20210305-0229</t>
  </si>
  <si>
    <t>9CF450AF-8EEF-47FC-BC98-551DCA96DF6B</t>
  </si>
  <si>
    <t>用章申请-20220620-0199</t>
  </si>
  <si>
    <t>需要盖财务章，协议内容见附件。</t>
  </si>
  <si>
    <t>公章用印申请单-20210305-0230</t>
  </si>
  <si>
    <t>09465138-97E1-496A-A252-66FF8B56C343</t>
  </si>
  <si>
    <t>用章申请-20220620-0200</t>
  </si>
  <si>
    <t>合同结算</t>
  </si>
  <si>
    <t>公章用印申请单-20210305-0231</t>
  </si>
  <si>
    <t>318E3E30-025E-4A54-A9E6-036E8E6CCE7F</t>
  </si>
  <si>
    <t>用章申请-20220620-0201</t>
  </si>
  <si>
    <t>赵辉</t>
  </si>
  <si>
    <t>北京新华联丽景湾酒店有限公司，要求我们公司提供企业法人授权委托书盖章</t>
  </si>
  <si>
    <t>公章用印申请单-20210308-0232</t>
  </si>
  <si>
    <t>9FC50F84-B21D-4646-A182-22C7B7F23AF1</t>
  </si>
  <si>
    <t>用章申请-20220620-0202</t>
  </si>
  <si>
    <t>民生银行对公账户年检，需要外带公章</t>
  </si>
  <si>
    <t>公章用印申请单-20210308-0233</t>
  </si>
  <si>
    <t>56070FEC-5F15-47FC-A050-071E78EF95E0</t>
  </si>
  <si>
    <t>用章申请-20220620-0203</t>
  </si>
  <si>
    <t>离心机维保合同走华联商厦的终止协议，剩下的尾款第一太平结算</t>
  </si>
  <si>
    <t>公章用印申请单-20210309-0234</t>
  </si>
  <si>
    <t>EA06E588-6D14-4A61-B864-8321BFA13B81</t>
  </si>
  <si>
    <t>用章申请-20220620-0204</t>
  </si>
  <si>
    <t>三个项目的报价文件</t>
  </si>
  <si>
    <t>公章用印申请单-20210312-0235</t>
  </si>
  <si>
    <t>337C02EB-75B4-4574-B163-A4A4ED020C66</t>
  </si>
  <si>
    <t>用章申请-20220620-0205</t>
  </si>
  <si>
    <t>关于2020年预缴第四季度环保税多缴退回的说明函</t>
  </si>
  <si>
    <t>公章用印申请单-20210315-0236</t>
  </si>
  <si>
    <t>144BE235-3EB3-4AF1-A3AC-32FAAC0CD58D</t>
  </si>
  <si>
    <t>用章申请-20220620-0206</t>
  </si>
  <si>
    <t>富地广场供暖延期，致甲方费用说明函</t>
  </si>
  <si>
    <t>公章用印申请单-20210315-0237</t>
  </si>
  <si>
    <t>A08D4FD7-6A1C-4696-AC39-FB82788B0B89</t>
  </si>
  <si>
    <t>用章申请-20220620-0207</t>
  </si>
  <si>
    <t>20210317关于2021年春季供暖加时费的沟通函</t>
  </si>
  <si>
    <t>公章用印申请单-20210317-0238</t>
  </si>
  <si>
    <t>BB0F26E0-34F3-4DE3-B7A6-7C9E23DF5E4D</t>
  </si>
  <si>
    <t>用章申请-20220620-0208</t>
  </si>
  <si>
    <t>岗位外包专用</t>
  </si>
  <si>
    <t>公章用印申请单-20210317-0239</t>
  </si>
  <si>
    <t>9CBAA67F-E6F4-4BDF-A458-42A4E27F8483</t>
  </si>
  <si>
    <t>用章申请-20220620-0209</t>
  </si>
  <si>
    <t>2021年度空调运行费用申请报告（第一次）</t>
  </si>
  <si>
    <t>公章用印申请单-20210317-0240</t>
  </si>
  <si>
    <t>AFF11C2E-E9E7-4238-B2B1-BBFFDFE9C294</t>
  </si>
  <si>
    <t>用章申请-20220620-0210</t>
  </si>
  <si>
    <t>乙方负责回收甲方维修保养过程中产生的废机油，双方就合同未尽事宜签订补充协议</t>
  </si>
  <si>
    <t>公章用印申请单-20210318-0241</t>
  </si>
  <si>
    <t>5BBBF882-0A3A-4CF4-B269-48AD75AEAFFB</t>
  </si>
  <si>
    <t>用章申请-20220620-0211</t>
  </si>
  <si>
    <t>人员补充</t>
  </si>
  <si>
    <t>公章用印申请单-20210321-0242</t>
  </si>
  <si>
    <t>57320C25-D9CD-42B7-B77A-9F807D8CDF8B</t>
  </si>
  <si>
    <t>用章申请-20220620-0212</t>
  </si>
  <si>
    <t>运行工、维修工、焊工、电工、壮工等服务岗位外包协议</t>
  </si>
  <si>
    <t>公章用印申请单-20210322-0243</t>
  </si>
  <si>
    <t>867F9920-AEA1-4016-80CA-7B755015BABB</t>
  </si>
  <si>
    <t>用章申请-20220620-0213</t>
  </si>
  <si>
    <t>电子城要求分包单位签署安全环保工作目标责任书</t>
  </si>
  <si>
    <t>公章用印申请单-20210324-0244</t>
  </si>
  <si>
    <t>A4AA08F0-C637-487C-94D2-7EC492A56D51</t>
  </si>
  <si>
    <t>用章申请-20220620-0214</t>
  </si>
  <si>
    <t>招投标用</t>
  </si>
  <si>
    <t>公章用印申请单-20210324-0245</t>
  </si>
  <si>
    <t>FD1ABCB7-21CD-42C6-9377-B83E5CED4842</t>
  </si>
  <si>
    <t>用章申请-20220620-0215</t>
  </si>
  <si>
    <t>服务进度验收确认表需要盖章签字，见附件。</t>
  </si>
  <si>
    <t>公章用印申请单-20210324-0246</t>
  </si>
  <si>
    <t>0BCE4CFB-D43B-4D08-859F-4E85679C2C85</t>
  </si>
  <si>
    <t>用章申请-20220620-0216</t>
  </si>
  <si>
    <t>投标澄清函</t>
  </si>
  <si>
    <t>公章用印申请单-20210324-0247</t>
  </si>
  <si>
    <t>4986E32F-E6BB-4B23-96D6-A4062EF28D7B</t>
  </si>
  <si>
    <t>用章申请-20220620-0217</t>
  </si>
  <si>
    <t>公章用印申请单-20210325-0248</t>
  </si>
  <si>
    <t>41ABC66A-58B5-499F-A97A-26D4ECA580C1</t>
  </si>
  <si>
    <t>用章申请-20220620-0218</t>
  </si>
  <si>
    <t>委托物业方起诉业主索要能源费</t>
  </si>
  <si>
    <t>公章用印申请单-20210330-0249</t>
  </si>
  <si>
    <t>60F55394-623C-4867-A052-8B9CF7C002CD</t>
  </si>
  <si>
    <t>用章申请-20220620-0219</t>
  </si>
  <si>
    <t>中国石油冷却塔更换填料维修及集分水器更换项目授权委托书、谈判邀请函申请盖章。</t>
  </si>
  <si>
    <t>公章用印申请单-20210331-0251</t>
  </si>
  <si>
    <t>B6D93C34-A6E9-4A24-91CB-40D89C1BA0F8</t>
  </si>
  <si>
    <t>用章申请-20220620-0220</t>
  </si>
  <si>
    <t>理想大厦维修招标回复函</t>
  </si>
  <si>
    <t>公章用印申请单-20210331-0252</t>
  </si>
  <si>
    <t>A54AFC5D-6739-4A3F-91E1-C5B94B4771D8</t>
  </si>
  <si>
    <t>用章申请-20220620-0221</t>
  </si>
  <si>
    <t>2021年4月RTO和烘干炉电机及风机单次保养服务合同/进场施工需要签订安全管理施工协议。</t>
  </si>
  <si>
    <t>公章用印申请单-20210401-0253</t>
  </si>
  <si>
    <t>E81F7BA1-1F9D-4C33-A185-F9CA3447795C</t>
  </si>
  <si>
    <t>用章申请-20220620-0222</t>
  </si>
  <si>
    <t>京Q6D0T8违章处理</t>
  </si>
  <si>
    <t>公章用印申请单-20210402-0254</t>
  </si>
  <si>
    <t>273EE06C-4D9A-4834-9BEE-03AF0A99E2BE</t>
  </si>
  <si>
    <t>用章申请-20220620-0223</t>
  </si>
  <si>
    <t>起诉和乔丽晶C701室所欠能源费用</t>
  </si>
  <si>
    <t>公章用印申请单-20210406-0255</t>
  </si>
  <si>
    <t>77626B17-0300-4DBA-AF33-602FFAFCA14E</t>
  </si>
  <si>
    <t>用章申请-20220620-0224</t>
  </si>
  <si>
    <t>托运两台真空锅炉。</t>
  </si>
  <si>
    <t>公章用印申请单-20210406-0256</t>
  </si>
  <si>
    <t>A401C8EC-AF88-4E3D-BED7-FEC5FCA5E5F2</t>
  </si>
  <si>
    <t>用章申请-20220620-0225</t>
  </si>
  <si>
    <t>公章用印申请单-20210406-0257</t>
  </si>
  <si>
    <t>8E45CB25-E037-44BC-BC80-02AE20153F69</t>
  </si>
  <si>
    <t>用章申请-20220620-0226</t>
  </si>
  <si>
    <t>2021年度直燃机维保首款申请函</t>
  </si>
  <si>
    <t>公章用印申请单-20210407-0258</t>
  </si>
  <si>
    <t>28A5EEFF-24E8-4FE7-B27A-3F1C190F360F</t>
  </si>
  <si>
    <t>用章申请-20220620-0227</t>
  </si>
  <si>
    <t>与杭州熵减科技有限公司 和 湖南易享云服数字科技有限公司 签订灵活用工服务协议</t>
  </si>
  <si>
    <t>公章用印申请单-20210409-0259</t>
  </si>
  <si>
    <t>1FD1BE26-C23F-4120-9386-A24E62DEA59E</t>
  </si>
  <si>
    <t>用章申请-20220620-0228</t>
  </si>
  <si>
    <t>冷却塔填料及集分水器更换</t>
  </si>
  <si>
    <t>公章用印申请单-20210409-0260</t>
  </si>
  <si>
    <t>39D7089D-B601-4011-B182-5F5F8B4DEDEA</t>
  </si>
  <si>
    <t>用章申请-20220620-0229</t>
  </si>
  <si>
    <t>个人办理信用卡用收入证明</t>
  </si>
  <si>
    <t>公章用印申请单-20210409-0261</t>
  </si>
  <si>
    <t>D15DC783-9AB3-4453-82CF-6DA54CA9E576</t>
  </si>
  <si>
    <t>用章申请-20220620-0230</t>
  </si>
  <si>
    <t>山水文园项目投标</t>
  </si>
  <si>
    <t>公章用印申请单-20210409-0262</t>
  </si>
  <si>
    <t>C4BDC395-DC70-4986-849C-5BE02BD1B4FF</t>
  </si>
  <si>
    <t>用章申请-20220620-0231</t>
  </si>
  <si>
    <t>张竟一</t>
  </si>
  <si>
    <t>买房</t>
  </si>
  <si>
    <t>公章用印申请单-20210411-0263</t>
  </si>
  <si>
    <t>73115C21-C814-4F1F-BB97-1F05BDD6F533</t>
  </si>
  <si>
    <t>用章申请-20220620-0232</t>
  </si>
  <si>
    <t>公章用印申请单-20210412-0264</t>
  </si>
  <si>
    <t>F58AE931-435C-479B-8EBC-ED7C56AB4B2D</t>
  </si>
  <si>
    <t>用章申请-20220620-0233</t>
  </si>
  <si>
    <t>起诉</t>
  </si>
  <si>
    <t>公章用印申请单-20210414-0265</t>
  </si>
  <si>
    <t>5D7AB146-721E-4EFA-8687-D16AE9AEEF8A</t>
  </si>
  <si>
    <t>用章申请-20220620-0234</t>
  </si>
  <si>
    <t>公章用印申请单-20210414-0266</t>
  </si>
  <si>
    <t>F51044F6-B757-40AE-81F5-C9A49A5CE81B</t>
  </si>
  <si>
    <t>用章申请-20220620-0235</t>
  </si>
  <si>
    <t>环保局重点变简化材料</t>
  </si>
  <si>
    <t>公章用印申请单-20210415-0267</t>
  </si>
  <si>
    <t>F482D85D-0619-4FE7-9F84-436D3606005C</t>
  </si>
  <si>
    <t>用章申请-20220620-0236</t>
  </si>
  <si>
    <t>中国石油工程建设有限公司2台直燃机运输委托函</t>
  </si>
  <si>
    <t>公章用印申请单-20210416-0268</t>
  </si>
  <si>
    <t>CE63C764-AB79-406D-B15D-87EF61E0F413</t>
  </si>
  <si>
    <t>用章申请-20220620-0237</t>
  </si>
  <si>
    <t>项目资料预审</t>
  </si>
  <si>
    <t>公章用印申请单-20210419-0269</t>
  </si>
  <si>
    <t>8A5E82A4-25B9-453C-8E96-D06D7CBB1585</t>
  </si>
  <si>
    <t>用章申请-20220620-0238</t>
  </si>
  <si>
    <t>设备调试前必备条件确认单（真空锅炉）和设备相关管路清洗及水泵连锁联动确认书</t>
  </si>
  <si>
    <t>公章用印申请单-20210419-0270</t>
  </si>
  <si>
    <t>801DD7B5-6567-4BA3-ACFF-91C1A92B2AAE</t>
  </si>
  <si>
    <t>用章申请-20220620-0239</t>
  </si>
  <si>
    <t>签订合同所用。</t>
  </si>
  <si>
    <t>公章用印申请单-20210420-0271</t>
  </si>
  <si>
    <t>8E8574C2-8504-4859-912E-7317AD9FBBC0</t>
  </si>
  <si>
    <t>用章申请-20220620-0240</t>
  </si>
  <si>
    <t>李军</t>
  </si>
  <si>
    <t>中石油动火施工申请单</t>
  </si>
  <si>
    <t>公章用印申请单-20210420-0272</t>
  </si>
  <si>
    <t>D0B737FB-454D-47CF-978E-249E74B2AAA3</t>
  </si>
  <si>
    <t>用章申请-20220620-0241</t>
  </si>
  <si>
    <t>2台真空锅炉交  验货确认单。</t>
  </si>
  <si>
    <t>公章用印申请单-20210421-0273</t>
  </si>
  <si>
    <t>56B82DBD-9841-49B4-95A8-9A40AB2D7887</t>
  </si>
  <si>
    <t>用章申请-20220620-0242</t>
  </si>
  <si>
    <t>公章用印申请单-20210422-0274</t>
  </si>
  <si>
    <t>6FB47E52-A9CC-4A1E-BCCC-FE9E98C9F3B2</t>
  </si>
  <si>
    <t>用章申请-20220620-0243</t>
  </si>
  <si>
    <t>宣钢办理进行手续，需要带公章外出。</t>
  </si>
  <si>
    <t>公章用印申请单-20210425-0275</t>
  </si>
  <si>
    <t>0C788739-69BE-4434-903D-BA86764CCC31</t>
  </si>
  <si>
    <t>用章申请-20220620-0244</t>
  </si>
  <si>
    <t>收取供暖风</t>
  </si>
  <si>
    <t>公章用印申请单-20210429-0276</t>
  </si>
  <si>
    <t>734B0255-8C3F-40AF-80C2-E2BD214BC20B</t>
  </si>
  <si>
    <t>用章申请-20220620-0245</t>
  </si>
  <si>
    <t>中石油机组调试申请单</t>
  </si>
  <si>
    <t>公章用印申请单-20210506-0277</t>
  </si>
  <si>
    <t>25E585C1-C8DB-45F6-93EA-B01D65F4A38C</t>
  </si>
  <si>
    <t>用章申请-20220620-0246</t>
  </si>
  <si>
    <t>公章用印申请单-20210506-0278</t>
  </si>
  <si>
    <t>26DF1CD8-9031-4911-B3EC-FC4328D5FC51</t>
  </si>
  <si>
    <t>用章申请-20220620-0247</t>
  </si>
  <si>
    <t>收费提示</t>
  </si>
  <si>
    <t>公章用印申请单-20210507-0279</t>
  </si>
  <si>
    <t>4A8DFF0F-953A-474A-957C-D7D8E7C324BF</t>
  </si>
  <si>
    <t>用章申请-20220620-0248</t>
  </si>
  <si>
    <t>公章用印申请单-20210508-0281</t>
  </si>
  <si>
    <t>712F6623-EA5B-4D38-BCFA-7BA45019B84C</t>
  </si>
  <si>
    <t>用章申请-20220620-0249</t>
  </si>
  <si>
    <t>应答 报价 承诺</t>
  </si>
  <si>
    <t>公章用印申请单-20210512-0282</t>
  </si>
  <si>
    <t>9325FBD7-5AF1-4382-83A4-D08727009F46</t>
  </si>
  <si>
    <t>用章申请-20220620-0250</t>
  </si>
  <si>
    <t>中石油工程安装确认单</t>
  </si>
  <si>
    <t>公章用印申请单-20210513-0283</t>
  </si>
  <si>
    <t>B6E88C49-B226-436F-AB3D-0C1FABC22484</t>
  </si>
  <si>
    <t>用章申请-20220620-0251</t>
  </si>
  <si>
    <t>富力万丽维保合同即将到期，需要向甲方发生续约申请。</t>
  </si>
  <si>
    <t>公章用印申请单-20210514-0284</t>
  </si>
  <si>
    <t>89B72CDA-9B89-44C7-9E28-5DC3083A01F4</t>
  </si>
  <si>
    <t>用章申请-20220620-0252</t>
  </si>
  <si>
    <t>公章用印申请单-20210517-0285</t>
  </si>
  <si>
    <t>78DDAB17-A1EE-4A1B-A326-977EE8CBC0D6</t>
  </si>
  <si>
    <t>用章申请-20220620-0253</t>
  </si>
  <si>
    <t>公章用印申请单-20210519-0286</t>
  </si>
  <si>
    <t>2BA4F63B-86D1-4A19-86A7-9E3A8DBF13BB</t>
  </si>
  <si>
    <t>用章申请-20220620-0254</t>
  </si>
  <si>
    <t>赵沙</t>
  </si>
  <si>
    <t>北京电子城物业管理有限公司在京区域空调、冷站及换热站运行、维保及空调水处理服务（IT产业园、科技大厦、国电3#地及创新园研发中心）项目招标</t>
  </si>
  <si>
    <t>公章用印申请单-20210521-0287</t>
  </si>
  <si>
    <t>45CEC860-CE6E-4F65-8D46-7187AEBFE21A</t>
  </si>
  <si>
    <t>用章申请-20220620-0255</t>
  </si>
  <si>
    <t>收取制冷费</t>
  </si>
  <si>
    <t>公章用印申请单-20210521-0288</t>
  </si>
  <si>
    <t>B6A11F47-708C-474E-916C-EFBA8613ACFC</t>
  </si>
  <si>
    <t>用章申请-20220620-0256</t>
  </si>
  <si>
    <t>林奥嘉园-麦当劳空调施工项目已完工，现在申请结算。</t>
  </si>
  <si>
    <t>公章用印申请单-20210524-0289</t>
  </si>
  <si>
    <t>6CE34992-E085-48D7-92AC-DFEF753A5D45</t>
  </si>
  <si>
    <t>用章申请-20220620-0257</t>
  </si>
  <si>
    <t>帮助赵鹏宇投标</t>
  </si>
  <si>
    <t>公章用印申请单-20210526-0290</t>
  </si>
  <si>
    <t>7D65CD0D-A567-4829-AE23-21B6AB0E52B4</t>
  </si>
  <si>
    <t>用章申请-20220620-0258</t>
  </si>
  <si>
    <t>由于能环第一季度环保税相比上年同期有所减少，税务老师让写个情况说明</t>
  </si>
  <si>
    <t>公章用印申请单-20210527-0291</t>
  </si>
  <si>
    <t>24FC9A92-CFB4-46AF-BB5D-A804A815C407</t>
  </si>
  <si>
    <t>用章申请-20220620-0259</t>
  </si>
  <si>
    <t>关于 西城法院安装完三通阀前期一台机组不能同时满足制冷和卫生热水，5月26日技术工人再次过去调试后一台机组可以同时满足制冷和卫生热水需求的情况说明函。</t>
  </si>
  <si>
    <t>公章用印申请单-20210528-0292</t>
  </si>
  <si>
    <t>88314743-1D7B-4322-9F36-3A518B324F9A</t>
  </si>
  <si>
    <t>用章申请-20220620-0260</t>
  </si>
  <si>
    <t>公章用印申请单-20210531-0293</t>
  </si>
  <si>
    <t>A4BE9D0E-7018-42C4-81A1-C4CFDB4D08FA</t>
  </si>
  <si>
    <t>用章申请-20220620-0261</t>
  </si>
  <si>
    <t>五厂施工，需要办理进场前的手续</t>
  </si>
  <si>
    <t>公章用印申请单-20210531-0294</t>
  </si>
  <si>
    <t>8F9DEDE0-ADCD-4C42-BA61-A951EEE6F532</t>
  </si>
  <si>
    <t>用章申请-20220620-0262</t>
  </si>
  <si>
    <t>制冷前保养工作报告。</t>
  </si>
  <si>
    <t>公章用印申请单-20210531-0295</t>
  </si>
  <si>
    <t>E0E8717B-CEAD-42E6-B13C-E9CC636F3D45</t>
  </si>
  <si>
    <t>用章申请-20220620-0263</t>
  </si>
  <si>
    <t>供应商注册完成承诺书</t>
  </si>
  <si>
    <t>公章用印申请单-20210601-0296</t>
  </si>
  <si>
    <t>50AD3B00-8DCF-49DD-B195-A246EDBBECD0</t>
  </si>
  <si>
    <t>用章申请-20220620-0264</t>
  </si>
  <si>
    <t>请款需要付款申请书</t>
  </si>
  <si>
    <t>公章用印申请单-20210603-0297</t>
  </si>
  <si>
    <t>5C5FEFA1-D584-4CB8-A68A-A7226A51F561</t>
  </si>
  <si>
    <t>用章申请-20220620-0265</t>
  </si>
  <si>
    <t>项目询价文件</t>
  </si>
  <si>
    <t>公章用印申请单-20210603-0298</t>
  </si>
  <si>
    <t>DA18C30E-9151-4C25-B39B-EC0DC922B741</t>
  </si>
  <si>
    <t>用章申请-20220620-0266</t>
  </si>
  <si>
    <t>付款使用（付款信息）</t>
  </si>
  <si>
    <t>公章用印申请单-20210603-0299</t>
  </si>
  <si>
    <t>CA836B88-43AD-43FE-BB50-6B4935B12379</t>
  </si>
  <si>
    <t>用章申请-20220620-0267</t>
  </si>
  <si>
    <t>包头第二热电厂-300MW热网热泵运营管理维护询价</t>
  </si>
  <si>
    <t>公章用印申请单-20210604-0300</t>
  </si>
  <si>
    <t>B1AD842D-6535-4739-8A68-01F4CCF5F82F</t>
  </si>
  <si>
    <t>用章申请-20220620-0268</t>
  </si>
  <si>
    <t>邓涛</t>
  </si>
  <si>
    <t>2021年6月8号，需去银行办理三汇能环地址变更事项，公章需外带</t>
  </si>
  <si>
    <t>公章用印申请单-20210604-0301</t>
  </si>
  <si>
    <t>3CC9DB50-100E-4454-A82B-62F2ED31F7E2</t>
  </si>
  <si>
    <t>用章申请-20220620-0269</t>
  </si>
  <si>
    <t>因与金财云签署的安徽灵活用工主体应税务总局要求终止服务，需重新签署天津灵活用工主体</t>
  </si>
  <si>
    <t>公章用印申请单-20210604-0302</t>
  </si>
  <si>
    <t>27742DB8-93FF-4F00-B3E9-632D7ED9FFA5</t>
  </si>
  <si>
    <t>用章申请-20220620-0270</t>
  </si>
  <si>
    <t>说明函需要盖章递交。</t>
  </si>
  <si>
    <t>公章用印申请单-20210607-0303</t>
  </si>
  <si>
    <t>61B934C3-761A-494F-B76C-C7FF1BBD02DF</t>
  </si>
  <si>
    <t>用章申请-20220620-0271</t>
  </si>
  <si>
    <t>提交结算申请书，甲方需要核对工程量和单价来批最终结算金额。</t>
  </si>
  <si>
    <t>公章用印申请单-20210607-0304</t>
  </si>
  <si>
    <t>EF26D476-01F1-4A80-AF65-4CD1ACB254E9</t>
  </si>
  <si>
    <t>用章申请-20220620-0272</t>
  </si>
  <si>
    <t>竣工验收单盖章</t>
  </si>
  <si>
    <t>公章用印申请单-20210607-0305</t>
  </si>
  <si>
    <t>9A397796-05D6-45A0-8522-B6CEC889B91B</t>
  </si>
  <si>
    <t>用章申请-20220620-0273</t>
  </si>
  <si>
    <t>维修费预付款申请函</t>
  </si>
  <si>
    <t>公章用印申请单-20210608-0306</t>
  </si>
  <si>
    <t>D548A450-FA91-485F-822D-568F9BC5177E</t>
  </si>
  <si>
    <t>用章申请-20220620-0274</t>
  </si>
  <si>
    <t>中国石油付款申请</t>
  </si>
  <si>
    <t>公章用印申请单-20210609-0307</t>
  </si>
  <si>
    <t>07662E04-C2B6-4D46-8035-537FAC1CCB79</t>
  </si>
  <si>
    <t>用章申请-20220620-0275</t>
  </si>
  <si>
    <t>包头第二热电厂300MW热泵机组溴化锂溶液循环泵检修技术协议需要盖章寄出</t>
  </si>
  <si>
    <t>公章用印申请单-20210610-0308</t>
  </si>
  <si>
    <t>FA8FC32D-400D-4784-B81D-453EDEF142B9</t>
  </si>
  <si>
    <t>用章申请-20220620-0276</t>
  </si>
  <si>
    <t>包头第二热电厂300MW热网热泵运营管理维护项目需要授权委托书</t>
  </si>
  <si>
    <t>公章用印申请单-20210610-0309</t>
  </si>
  <si>
    <t>DB19E362-9FAC-436A-8C95-23B9DCC47E93</t>
  </si>
  <si>
    <t>用章申请-20220620-0277</t>
  </si>
  <si>
    <t>每季度提交一份工作总结</t>
  </si>
  <si>
    <t>公章用印申请单-20210611-0311</t>
  </si>
  <si>
    <t>DD5F6F14-9118-47BB-8890-68171658E4AC</t>
  </si>
  <si>
    <t>用章申请-20220620-0278</t>
  </si>
  <si>
    <t>第一医学中心外科1#、2#、3#、4#冷机更换轴封、查漏补充制冷剂及油冷却器等维修项目招标报名文件</t>
  </si>
  <si>
    <t>公章用印申请单-20210611-0312</t>
  </si>
  <si>
    <t>F22600EB-C51D-479D-B64A-8DF6FFFB8EA9</t>
  </si>
  <si>
    <t>用章申请-20220620-0279</t>
  </si>
  <si>
    <t>第一医学中心外科1#、2#、3#、4#冷机更换轴封、查漏补充制冷剂及油冷却器等维修项目招标报名文件盖章</t>
  </si>
  <si>
    <t>公章用印申请单-20210615-0313</t>
  </si>
  <si>
    <t>D6070AE3-1C04-4095-9608-ABE02FD3D719</t>
  </si>
  <si>
    <t>用章申请-20220620-0280</t>
  </si>
  <si>
    <t>中汇博泰（北京）欠三汇能环直燃机维保费、水处理费共计66500元，律师多次打电话催收，没有效果，先申请委托律师给中汇博泰发律师函。</t>
  </si>
  <si>
    <t>公章用印申请单-20210617-0314</t>
  </si>
  <si>
    <t>245E3F94-B0FD-41E5-9FFA-5572846FBADD</t>
  </si>
  <si>
    <t>用章申请-20220620-0281</t>
  </si>
  <si>
    <t>包头第二热电厂300MW热泵机组溴化锂溶液循环泵检修工程的外包工程联系单、外包工程安全资质审查表、北方公司包头第二热电厂 300MW热泵机组溴化锂溶液循环泵检修 工程组织措施、安全措施和技术、北方公司第二热电厂  300MW热泵机组溴化锂溶液循环泵检修工程  专项施工方案、措施 （施工组织设计）、施工人员情况登记表、北方联合电力有限责任公司 包头第二热电厂生产外包工程安全协议书、施工机械、工器具及安全防护用品审查表、承包方负责人安全技术措施交底卡（一级交底）、承包方施工人员安全技术措施交底卡（二级交底）、外包工程开工申请单、派遣劳动合同</t>
  </si>
  <si>
    <t>公章用印申请单-20210618-0315</t>
  </si>
  <si>
    <t>CEBE8CBD-DE77-40D6-9B91-889236EB6CA1</t>
  </si>
  <si>
    <t>用章申请-20220620-0282</t>
  </si>
  <si>
    <t>需发送加盖公章的说明放弃原因的函件扫描件发送至招标单位的电子邮箱</t>
  </si>
  <si>
    <t>公章用印申请单-20210618-0316</t>
  </si>
  <si>
    <t>38F34502-2F0A-49D9-9F22-28D2A6230F3A</t>
  </si>
  <si>
    <t>用章申请-20220620-0283</t>
  </si>
  <si>
    <t>公章用印申请单-20210623-0317</t>
  </si>
  <si>
    <t>2BBF4415-C2E2-433A-8641-E9F4DE6CE642</t>
  </si>
  <si>
    <t>用章申请-20220620-0284</t>
  </si>
  <si>
    <t>带公章去宣钢办理竣工验收手续</t>
  </si>
  <si>
    <t>公章用印申请单-20210623-0318</t>
  </si>
  <si>
    <t>64A4B413-83F8-4D32-8704-18FC23C1092D</t>
  </si>
  <si>
    <t>用章申请-20220620-0285</t>
  </si>
  <si>
    <t>向乙方公司采购 物联卡，需要提供公司相关资质</t>
  </si>
  <si>
    <t>公章用印申请单-20210623-0319</t>
  </si>
  <si>
    <t>AF35A063-0A09-41C4-95A1-36AB94A07AED</t>
  </si>
  <si>
    <t>用章申请-20220620-0286</t>
  </si>
  <si>
    <t>科创中国?科技领袖培养项目   入学申请表盖章</t>
  </si>
  <si>
    <t>公章用印申请单-20210624-0320</t>
  </si>
  <si>
    <t>00CC1D6D-2EAB-43E9-A725-7A806455A8EC</t>
  </si>
  <si>
    <t>用章申请-20220620-0287</t>
  </si>
  <si>
    <t>中泰智慧供应链平台上传供应商入网信息文件，需公章、合同章、财务章</t>
  </si>
  <si>
    <t>公章用印申请单-20210625-0321</t>
  </si>
  <si>
    <t>22FC79B0-C12D-4024-9ED5-887C894FB146</t>
  </si>
  <si>
    <t>用章申请-20220620-0288</t>
  </si>
  <si>
    <t>王洪争</t>
  </si>
  <si>
    <t>环保许可变更</t>
  </si>
  <si>
    <t>公章用印申请单-20210625-0322</t>
  </si>
  <si>
    <t>B9CB69F9-5480-48A9-BD35-D7A44CC3B129</t>
  </si>
  <si>
    <t>用章申请-20220620-0289</t>
  </si>
  <si>
    <t>环保变更提交材料、</t>
  </si>
  <si>
    <t>公章用印申请单-20210625-0323</t>
  </si>
  <si>
    <t>F26C5CE5-5529-43F1-A605-DE76AAF45BF8</t>
  </si>
  <si>
    <t>用章申请-20220620-0290</t>
  </si>
  <si>
    <t>甲方要求一式两份盖章寄回</t>
  </si>
  <si>
    <t>公章用印申请单-20210625-0324</t>
  </si>
  <si>
    <t>880179D9-70A5-4062-A678-04F070971F19</t>
  </si>
  <si>
    <t>用章申请-20220620-0291</t>
  </si>
  <si>
    <t>山水文园（周庄）项目运维管理方案盖章</t>
  </si>
  <si>
    <t>公章用印申请单-20210625-0325</t>
  </si>
  <si>
    <t>F408297D-26F3-449C-AAC1-3BA54F222AC6</t>
  </si>
  <si>
    <t>用章申请-20220620-0292</t>
  </si>
  <si>
    <t>山水文园（蓝维）项目 运维管理方案盖章</t>
  </si>
  <si>
    <t>公章用印申请单-20210625-0326</t>
  </si>
  <si>
    <t>A9A4E9FD-AC9F-46E5-8B5A-E8CE947EA38B</t>
  </si>
  <si>
    <t>用章申请-20220620-0293</t>
  </si>
  <si>
    <t>山水文园（东园）项目 运维管理方案盖章</t>
  </si>
  <si>
    <t>公章用印申请单-20210625-0327</t>
  </si>
  <si>
    <t>4D01F940-30C1-4ED2-A11A-F2B9B95BF0C4</t>
  </si>
  <si>
    <t>用章申请-20220620-0294</t>
  </si>
  <si>
    <t>山西大同螺杆机项目验收单</t>
  </si>
  <si>
    <t>公章用印申请单-20210625-0328</t>
  </si>
  <si>
    <t>D41F0255-32DA-49AC-9787-219E272C3775</t>
  </si>
  <si>
    <t>用章申请-20220620-0295</t>
  </si>
  <si>
    <t>对方需要采购平台注册账号申请书盖章的扫描件</t>
  </si>
  <si>
    <t>公章用印申请单-20210625-0329</t>
  </si>
  <si>
    <t>BB75BBF3-70E4-4814-A5B9-1488A2B20BAC</t>
  </si>
  <si>
    <t>用章申请-20220620-0296</t>
  </si>
  <si>
    <t>公章用印申请单-20210628-0330</t>
  </si>
  <si>
    <t>AD51C317-4CFE-43C2-B124-FFFCCB6BD37B</t>
  </si>
  <si>
    <t>用章申请-20220620-0297</t>
  </si>
  <si>
    <t>董成龙</t>
  </si>
  <si>
    <t>安全员变更需要单位盖公章</t>
  </si>
  <si>
    <t>公章用印申请单-20210628-0331</t>
  </si>
  <si>
    <t>B440DE5A-D1F7-4C81-8C44-204B22D12283</t>
  </si>
  <si>
    <t>用章申请-20220620-0298</t>
  </si>
  <si>
    <t>华电南宁新能源有限公司B2离心式水冷冷水机组压缩机检修项目 竞争性谈判申请书需盖章</t>
  </si>
  <si>
    <t>公章用印申请单-20210628-0332</t>
  </si>
  <si>
    <t>7C255170-EF91-441E-A569-B2F3FD7ACAEE</t>
  </si>
  <si>
    <t>用章申请-20220620-0299</t>
  </si>
  <si>
    <t>开通北京市人社局以训兴业自有课平台</t>
  </si>
  <si>
    <t>公章用印申请单-20210628-0333</t>
  </si>
  <si>
    <t>76861DA4-EC30-4770-996E-7D34FEF4146C</t>
  </si>
  <si>
    <t>用章申请-20220620-0300</t>
  </si>
  <si>
    <t>高晓辉</t>
  </si>
  <si>
    <t>开工通知书需要盖公司公章</t>
  </si>
  <si>
    <t>公章用印申请单-20210629-0334</t>
  </si>
  <si>
    <t>EECFD37F-6573-4EBF-9A0F-1C33E1938659</t>
  </si>
  <si>
    <t>用章申请-20220620-0301</t>
  </si>
  <si>
    <t>我公司承诺，建党节过后对富力万丽直燃机房上方房顶漏水事宜进行修缮，制冷停机后对冷却塔管道两个DN300的蝶阀进行更换 ，修缮直燃机房楼顶漏水及更换阀门产生的费用由我司承担</t>
  </si>
  <si>
    <t>公章用印申请单-20210629-0335</t>
  </si>
  <si>
    <t>7AF3890E-37EB-4E68-942A-4912AFED2A3B</t>
  </si>
  <si>
    <t>用章申请-20220620-0302</t>
  </si>
  <si>
    <t>航天电子采购平台注册用</t>
  </si>
  <si>
    <t>公章用印申请单-20210630-0336</t>
  </si>
  <si>
    <t>16E4F14F-AC2B-41B6-95AC-712F9CA7F4A2</t>
  </si>
  <si>
    <t>用章申请-20220620-0303</t>
  </si>
  <si>
    <t>付第三次款用</t>
  </si>
  <si>
    <t>公章用印申请单-20210630-0337</t>
  </si>
  <si>
    <t>40D75DC7-9805-4054-B1D7-131316634D2A</t>
  </si>
  <si>
    <t>用章申请-20220620-0304</t>
  </si>
  <si>
    <t>山水文园（周庄）合同能源管理方案盖章</t>
  </si>
  <si>
    <t>公章用印申请单-20210701-0338</t>
  </si>
  <si>
    <t>2FA439A6-9749-4159-B249-A45A1F8AE107</t>
  </si>
  <si>
    <t>用章申请-20220620-0305</t>
  </si>
  <si>
    <t>山水文园（蓝维）合同能源管理方案盖章</t>
  </si>
  <si>
    <t>公章用印申请单-20210701-0339</t>
  </si>
  <si>
    <t>71528D75-D11B-45C3-BBED-9A62E4624377</t>
  </si>
  <si>
    <t>用章申请-20220620-0306</t>
  </si>
  <si>
    <t>山水文园（东园）合同能源管理方案盖章</t>
  </si>
  <si>
    <t>公章用印申请单-20210701-0340</t>
  </si>
  <si>
    <t>7A2AE667-614D-4678-B58D-5B155C351A01</t>
  </si>
  <si>
    <t>用章申请-20220620-0307</t>
  </si>
  <si>
    <t>二次报价文件，今天11点截止</t>
  </si>
  <si>
    <t>公章用印申请单-20210701-0341</t>
  </si>
  <si>
    <t>BF62A117-8E49-41DC-9312-197D5B2053E8</t>
  </si>
  <si>
    <t>用章申请-20220620-0308</t>
  </si>
  <si>
    <t>颐居张总请求荣辉洁源帮忙陪标</t>
  </si>
  <si>
    <t>公章用印申请单-20210701-0342</t>
  </si>
  <si>
    <t>62CA5B35-CA16-4E3E-8513-7F97865F50ED</t>
  </si>
  <si>
    <t>用章申请-20220620-0309</t>
  </si>
  <si>
    <t>公开信盖章，三汇能环最新资质盖章</t>
  </si>
  <si>
    <t>公章用印申请单-20210705-0343</t>
  </si>
  <si>
    <t>41360974-889A-4E3D-9BB5-A224E85025C9</t>
  </si>
  <si>
    <t>用章申请-20220620-0310</t>
  </si>
  <si>
    <t>新华科技大厦进场施工，安全责任书、施工协议书，管理规定盖章</t>
  </si>
  <si>
    <t>公章用印申请单-20210706-0344</t>
  </si>
  <si>
    <t>569C098C-19BF-4E84-85C7-9C2EE4292F5F</t>
  </si>
  <si>
    <t>用章申请-20220620-0311</t>
  </si>
  <si>
    <t>电解车间溴化锂机组远传通信控制系统改造，电解车间一次盐水及液氯包装冰机远传通信控制系统改造</t>
  </si>
  <si>
    <t>公章用印申请单-20210707-0345</t>
  </si>
  <si>
    <t>86345C4D-CA20-46A9-8BCC-592606DF40B4</t>
  </si>
  <si>
    <t>用章申请-20220620-0312</t>
  </si>
  <si>
    <t>张建峰</t>
  </si>
  <si>
    <t>投标资料申请盖章</t>
  </si>
  <si>
    <t>公章用印申请单-20210707-0346</t>
  </si>
  <si>
    <t>C1C68CE8-E5B4-4440-B1D9-080AE5D33D14</t>
  </si>
  <si>
    <t>用章申请-20220620-0313</t>
  </si>
  <si>
    <t>公章用印申请单-20210708-0347</t>
  </si>
  <si>
    <t>55EB3BF6-C5A3-4803-A01D-FC4EFC3D3736</t>
  </si>
  <si>
    <t>用章申请-20220620-0314</t>
  </si>
  <si>
    <t>华电南宁新能源有限公司B2离心式水冷冷水机组压缩机检修的二次报价质疑回复</t>
  </si>
  <si>
    <t>公章用印申请单-20210708-0349</t>
  </si>
  <si>
    <t>5E7F663E-898B-4273-9DD8-9F6CFBDB6CA1</t>
  </si>
  <si>
    <t>用章申请-20220620-0315</t>
  </si>
  <si>
    <t>维修费扣除5baifenhao，一年后支付。</t>
  </si>
  <si>
    <t>公章用印申请单-20210709-0350</t>
  </si>
  <si>
    <t>CC878C4A-1389-4E37-A9D7-BBD0E7AEAD8C</t>
  </si>
  <si>
    <t>用章申请-20220620-0316</t>
  </si>
  <si>
    <t>投标文件</t>
  </si>
  <si>
    <t>公章用印申请单-20210709-0351</t>
  </si>
  <si>
    <t>816AE387-76DA-4434-B1F9-A79D4376DF68</t>
  </si>
  <si>
    <t>用章申请-20220620-0317</t>
  </si>
  <si>
    <t>中泰智慧供应链网站认证盖章</t>
  </si>
  <si>
    <t>公章用印申请单-20210709-0352</t>
  </si>
  <si>
    <t>C769E52B-E4C1-43F5-BD7A-F26F703C9469</t>
  </si>
  <si>
    <t>用章申请-20220620-0318</t>
  </si>
  <si>
    <t>陈国清</t>
  </si>
  <si>
    <t>购买标书</t>
  </si>
  <si>
    <t>公章用印申请单-20210712-0353</t>
  </si>
  <si>
    <t>4C3FB080-40EB-4382-8FD0-ECD829F8BDAD</t>
  </si>
  <si>
    <t>用章申请-20220620-0319</t>
  </si>
  <si>
    <t>公章用印申请单-20210713-0354</t>
  </si>
  <si>
    <t>A683DBB0-59C3-46CB-8DD2-231C1AB88F24</t>
  </si>
  <si>
    <t>用章申请-20220620-0320</t>
  </si>
  <si>
    <t>制冷调试验收报告</t>
  </si>
  <si>
    <t>公章用印申请单-20210715-0355</t>
  </si>
  <si>
    <t>2D409C98-8532-4D7B-AA8C-1252530A8A9A</t>
  </si>
  <si>
    <t>用章申请-20220620-0321</t>
  </si>
  <si>
    <t>公章用印申请单-20210716-0356</t>
  </si>
  <si>
    <t>5BAAD36F-B95C-45E3-B90C-128D2167E4C2</t>
  </si>
  <si>
    <t>用章申请-20220620-0322</t>
  </si>
  <si>
    <t>公章用印申请单-20210719-0357</t>
  </si>
  <si>
    <t>0DBC7A54-3C0D-4B35-BC0F-F4E3BD822486</t>
  </si>
  <si>
    <t>用章申请-20220620-0323</t>
  </si>
  <si>
    <t>公章用印申请单-20210719-0358</t>
  </si>
  <si>
    <t>DA2B19C8-F556-4477-A19F-6CA3EAA00CAF</t>
  </si>
  <si>
    <t>用章申请-20220620-0324</t>
  </si>
  <si>
    <t>更换阀门验收单</t>
  </si>
  <si>
    <t>公章用印申请单-20210721-0359</t>
  </si>
  <si>
    <t>CB6A62FA-D3E4-4939-B16E-FC454DA48E1D</t>
  </si>
  <si>
    <t>用章申请-20220620-0325</t>
  </si>
  <si>
    <t>魏爱兵</t>
  </si>
  <si>
    <t>报送企业资料</t>
  </si>
  <si>
    <t>公章用印申请单-20210722-0360</t>
  </si>
  <si>
    <t>8CBD2FDD-C7BD-4DFF-9730-8A61F63754E6</t>
  </si>
  <si>
    <t>用章申请-20220620-0326</t>
  </si>
  <si>
    <t>崔志猛</t>
  </si>
  <si>
    <t>去宣钢办理退安全保证金的手续，需要带公章去</t>
  </si>
  <si>
    <t>公章用印申请单-20210723-0361</t>
  </si>
  <si>
    <t>B43BA348-8938-4F63-9D02-1CC59AF79CAD</t>
  </si>
  <si>
    <t>用章申请-20220620-0327</t>
  </si>
  <si>
    <t>结算用</t>
  </si>
  <si>
    <t>公章用印申请单-20210728-0362</t>
  </si>
  <si>
    <t>E4FFA9F9-6B3F-4D7C-B103-1BEED4B35166</t>
  </si>
  <si>
    <t>用章申请-20220620-0328</t>
  </si>
  <si>
    <t>2020.8.31日刘柯代北京三汇能环科技发展有限公司支付北京朗诗大厦直燃机采购款100万元整，为了核销账务需出具证明加盖公章。</t>
  </si>
  <si>
    <t>公章用印申请单-20210728-0363</t>
  </si>
  <si>
    <t>747E49E1-5B0E-4C73-8AD4-90ABC32FA0AC</t>
  </si>
  <si>
    <t>用章申请-20220620-0329</t>
  </si>
  <si>
    <t>合同能源管理与售后体系年审确认开票类型信息与证书信息确认资料</t>
  </si>
  <si>
    <t>公章用印申请单-20210803-0364</t>
  </si>
  <si>
    <t>592E747A-D30A-4228-B71A-AE9AC8141D02</t>
  </si>
  <si>
    <t>用章申请-20220620-0330</t>
  </si>
  <si>
    <t>竣工验收后回款</t>
  </si>
  <si>
    <t>公章用印申请单-20210804-0365</t>
  </si>
  <si>
    <t>6806D52A-4A8B-420A-95F3-1D3A8B006683</t>
  </si>
  <si>
    <t>用章申请-20220620-0331</t>
  </si>
  <si>
    <t>企业证书申请表；会员数字证书使用协议；数字证书电子印章申请表；营业执照扫描件；申请人身份证</t>
  </si>
  <si>
    <t>公章用印申请单-20210806-0366</t>
  </si>
  <si>
    <t>FD2E346E-F77E-4194-8321-1580D67B8BED</t>
  </si>
  <si>
    <t>用章申请-20220620-0332</t>
  </si>
  <si>
    <t>公章用印申请单-20210809-0367</t>
  </si>
  <si>
    <t>3FEF01E8-57CF-45C2-B1D8-DA61A2ADE34B</t>
  </si>
  <si>
    <t>用章申请-20220620-0333</t>
  </si>
  <si>
    <t>企业投标平台注册</t>
  </si>
  <si>
    <t>公章用印申请单-20210810-0368</t>
  </si>
  <si>
    <t>4C1A4959-51D5-45D4-B715-D66AC959818A</t>
  </si>
  <si>
    <t>用章申请-20220620-0334</t>
  </si>
  <si>
    <t>CA注册</t>
  </si>
  <si>
    <t>公章用印申请单-20210810-0369</t>
  </si>
  <si>
    <t>C90D0D8B-16C5-47D9-93B8-F67820B6FD01</t>
  </si>
  <si>
    <t>用章申请-20220620-0335</t>
  </si>
  <si>
    <t>注册清华大学采购平台企业认证授权函（清华）需要加盖公章</t>
  </si>
  <si>
    <t>公章用印申请单-20210810-0370</t>
  </si>
  <si>
    <t>F75767D1-4A59-43FB-A631-98D94080712F</t>
  </si>
  <si>
    <t>用章申请-20220620-0336</t>
  </si>
  <si>
    <t>2021.8.11-2021.823截止，用于北京建工集团招标采购空调设备事宜。（详见附件）</t>
  </si>
  <si>
    <t>公章用印申请单-20210812-0371</t>
  </si>
  <si>
    <t>B130BADD-8E28-4AAC-B4DE-A2DA89360E2F</t>
  </si>
  <si>
    <t>用章申请-20220620-0337</t>
  </si>
  <si>
    <t>用于北京建工集团有限责任公司采购海淀区教师进修学校新校区建设工程（教学楼等7项）空调设备采购项目标书购买。截止时间2012年8月12日-2021年8月23日。</t>
  </si>
  <si>
    <t>公章用印申请单-20210812-0372</t>
  </si>
  <si>
    <t>4ED6B59A-3464-4ACB-8344-DC80FC93545A</t>
  </si>
  <si>
    <t>用章申请-20220620-0338</t>
  </si>
  <si>
    <t>投标报名</t>
  </si>
  <si>
    <t>公章用印申请单-20210813-0373</t>
  </si>
  <si>
    <t>C29B941F-2DFF-4F78-8B65-337114124AEB</t>
  </si>
  <si>
    <t>用章申请-20220620-0339</t>
  </si>
  <si>
    <t>和德兴冬隆往来核销证明</t>
  </si>
  <si>
    <t>公章用印申请单-20210813-0374</t>
  </si>
  <si>
    <t>E96B784C-A5E7-4A4F-8BC5-846D5413CFF3</t>
  </si>
  <si>
    <t>用章申请-20220620-0340</t>
  </si>
  <si>
    <t>向丹丹</t>
  </si>
  <si>
    <t>招标用</t>
  </si>
  <si>
    <t>公章用印申请单-20210813-0375</t>
  </si>
  <si>
    <t>71A10847-62AE-4A39-B67E-C07C18896580</t>
  </si>
  <si>
    <t>用章申请-20220620-0341</t>
  </si>
  <si>
    <t>公章用印申请单-20210816-0376</t>
  </si>
  <si>
    <t>ADD85A25-1E4B-4916-A4ED-81931A070B46</t>
  </si>
  <si>
    <t>用章申请-20220620-0342</t>
  </si>
  <si>
    <t>需要盖公章，进场</t>
  </si>
  <si>
    <t>公章用印申请单-20210816-0377</t>
  </si>
  <si>
    <t>B0852DFE-79D4-4A17-A612-1D727FD24FDA</t>
  </si>
  <si>
    <t>用章申请-20220620-0343</t>
  </si>
  <si>
    <t>借用许云付身份证注册个体户协议书</t>
  </si>
  <si>
    <t>公章用印申请单-20210817-0378</t>
  </si>
  <si>
    <t>43AB8133-E06B-4972-AC34-CDB3BA610F30</t>
  </si>
  <si>
    <t>用章申请-20220620-0344</t>
  </si>
  <si>
    <t>公章用印申请单-20210817-0380</t>
  </si>
  <si>
    <t>F3B5BB06-7182-42DB-8748-D2A820FEF902</t>
  </si>
  <si>
    <t>用章申请-20220620-0345</t>
  </si>
  <si>
    <t>税务专管员打电话说，需要提供环保税的情况说明，需要8月20号外带公章</t>
  </si>
  <si>
    <t>公章用印申请单-20210819-0381</t>
  </si>
  <si>
    <t>D171D655-5273-40D8-BF49-76C780E5BC85</t>
  </si>
  <si>
    <t>用章申请-20220620-0346</t>
  </si>
  <si>
    <t>公章用印申请单-20210823-0383</t>
  </si>
  <si>
    <t>F18195C7-D053-459E-B8A0-E317B99C86FC</t>
  </si>
  <si>
    <t>用章申请-20220620-0347</t>
  </si>
  <si>
    <t>公章用印申请单-20210823-0384</t>
  </si>
  <si>
    <t>1AB44AF9-CE16-416B-B037-2F3C848DF082</t>
  </si>
  <si>
    <t>用章申请-20220620-0348</t>
  </si>
  <si>
    <t>公章用印申请单-20210824-0385</t>
  </si>
  <si>
    <t>0186120D-A917-4A69-ABDE-C07CAB4D3398</t>
  </si>
  <si>
    <t>用章申请-20220620-0349</t>
  </si>
  <si>
    <t>1号机维修验收详见附件</t>
  </si>
  <si>
    <t>公章用印申请单-20210824-0386</t>
  </si>
  <si>
    <t>2712E260-B5DC-481A-9EA7-B344CBDDE265</t>
  </si>
  <si>
    <t>用章申请-20220620-0350</t>
  </si>
  <si>
    <t>芝麻物联高新补助申报委托协议</t>
  </si>
  <si>
    <t>公章用印申请单-20210824-0387</t>
  </si>
  <si>
    <t>2077C43B-4711-479C-BBEE-943B0760DBBB</t>
  </si>
  <si>
    <t>用章申请-20220620-0351</t>
  </si>
  <si>
    <t>公章用印申请单-20210824-0388</t>
  </si>
  <si>
    <t>7B23225F-4F3D-4DC3-8604-11CBC6E24272</t>
  </si>
  <si>
    <t>用章申请-20220620-0352</t>
  </si>
  <si>
    <t>公章用印申请单-20210825-0389</t>
  </si>
  <si>
    <t>DCF68353-4BF2-4184-8816-831C9E62C16A</t>
  </si>
  <si>
    <t>用章申请-20220620-0353</t>
  </si>
  <si>
    <t>盖公章投标</t>
  </si>
  <si>
    <t>公章用印申请单-20210827-0390</t>
  </si>
  <si>
    <t>1BAD98FD-6996-4076-991C-49334D4820B1</t>
  </si>
  <si>
    <t>用章申请-20220620-0354</t>
  </si>
  <si>
    <t>验收单已盖章，走流程平台保存。</t>
  </si>
  <si>
    <t>公章用印申请单-20210830-0391</t>
  </si>
  <si>
    <t>D2E330B7-F1DB-4DF0-981E-0F38E2F7DD1A</t>
  </si>
  <si>
    <t>用章申请-20220620-0355</t>
  </si>
  <si>
    <t>已签竣工验收单，走流程保存</t>
  </si>
  <si>
    <t>公章用印申请单-20210830-0392</t>
  </si>
  <si>
    <t>103F815A-5FD0-46DE-913F-06387833F4D6</t>
  </si>
  <si>
    <t>用章申请-20220620-0356</t>
  </si>
  <si>
    <t>公章用印申请单-20210830-0393</t>
  </si>
  <si>
    <t>AC79F6CF-1D74-4B80-A772-2F2CB82AD871</t>
  </si>
  <si>
    <t>用章申请-20220620-0357</t>
  </si>
  <si>
    <t>誉企付零工平台服务费率由7baifenhao降至6baifenhao，需附加补充协议</t>
  </si>
  <si>
    <t>公章用印申请单-20210901-0394</t>
  </si>
  <si>
    <t>35F29FE6-DCFC-4AC5-A4D4-C921196BC1CE</t>
  </si>
  <si>
    <t>用章申请-20220620-0358</t>
  </si>
  <si>
    <t>中坤广场材料交验货确认单</t>
  </si>
  <si>
    <t>公章用印申请单-20210901-0395</t>
  </si>
  <si>
    <t>7981583E-125E-4DEB-907F-92FF51CA3ECD</t>
  </si>
  <si>
    <t>用章申请-20220620-0359</t>
  </si>
  <si>
    <t>甲方要求盖章签字</t>
  </si>
  <si>
    <t>公章用印申请单-20210901-0396</t>
  </si>
  <si>
    <t>C392E1BB-C0AB-4579-8F2E-8C4169C3F1A2</t>
  </si>
  <si>
    <t>用章申请-20220620-0360</t>
  </si>
  <si>
    <t>报名投标</t>
  </si>
  <si>
    <t>公章用印申请单-20210902-0397</t>
  </si>
  <si>
    <t>E8D2F78D-2DB3-45CD-BBB9-2A840FA507D8</t>
  </si>
  <si>
    <t>用章申请-20220620-0361</t>
  </si>
  <si>
    <t>报方案议标</t>
  </si>
  <si>
    <t>公章用印申请单-20210902-0398</t>
  </si>
  <si>
    <t>4D5C2586-EE79-464A-810A-8066B9BDFCEF</t>
  </si>
  <si>
    <t>用章申请-20220620-0362</t>
  </si>
  <si>
    <t>现场勘探</t>
  </si>
  <si>
    <t>公章用印申请单-20210902-0399</t>
  </si>
  <si>
    <t>A72B80C7-7942-474E-B3FC-E9E60EF6286D</t>
  </si>
  <si>
    <t>用章申请-20220620-0363</t>
  </si>
  <si>
    <t>进场维修</t>
  </si>
  <si>
    <t>公章用印申请单-20210903-0400</t>
  </si>
  <si>
    <t>0063A459-5674-4810-BDFE-F7F923382012</t>
  </si>
  <si>
    <t>用章申请-20220620-0364</t>
  </si>
  <si>
    <t>栗建龙</t>
  </si>
  <si>
    <t>宣钢退安全保证金</t>
  </si>
  <si>
    <t>公章用印申请单-20210903-0401</t>
  </si>
  <si>
    <t>DE2B231E-CC3D-416B-A164-EA9A001F6A54</t>
  </si>
  <si>
    <t>用章申请-20220620-0365</t>
  </si>
  <si>
    <t>宣钢退安全保证金使用，需要将公章带出</t>
  </si>
  <si>
    <t>公章用印申请单-20210906-0402</t>
  </si>
  <si>
    <t>73D9FA8A-65A5-4DFC-A0D3-3F69D9CA724C</t>
  </si>
  <si>
    <t>用章申请-20220620-0366</t>
  </si>
  <si>
    <t>公章用印申请单-20210907-0403</t>
  </si>
  <si>
    <t>117FC9B7-049C-48EA-9BD8-0F66165951B6</t>
  </si>
  <si>
    <t>用章申请-20220620-0367</t>
  </si>
  <si>
    <t>申请平台</t>
  </si>
  <si>
    <t>公章用印申请单-20210907-0404</t>
  </si>
  <si>
    <t>40C3A683-9BBD-4379-934B-AB1BFF70239A</t>
  </si>
  <si>
    <t>用章申请-20220620-0368</t>
  </si>
  <si>
    <t>公章用印申请单-20210909-0405</t>
  </si>
  <si>
    <t>35AB797A-8181-4A60-AB81-7FD84022EDDC</t>
  </si>
  <si>
    <t>用章申请-20220620-0369</t>
  </si>
  <si>
    <t>刘乐</t>
  </si>
  <si>
    <t>公章用印申请单-20210909-0406</t>
  </si>
  <si>
    <t>4FAF01EE-90B1-4DA7-B735-4319251CEAC4</t>
  </si>
  <si>
    <t>用章申请-20220620-0370</t>
  </si>
  <si>
    <t>甲方要求根据上次大修报价出具报告</t>
  </si>
  <si>
    <t>公章用印申请单-20210910-0407</t>
  </si>
  <si>
    <t>B107ABB2-6F18-4451-959C-0B2AFEB01278</t>
  </si>
  <si>
    <t>用章申请-20220620-0371</t>
  </si>
  <si>
    <t>公章用印申请单-20210910-0408</t>
  </si>
  <si>
    <t>A6F479EA-6CF4-4AF5-9EBD-E1F236F6C588</t>
  </si>
  <si>
    <t>用章申请-20220620-0372</t>
  </si>
  <si>
    <t>公章用印申请单-20210910-0409</t>
  </si>
  <si>
    <t>7DEEF3E0-16D1-4BAA-BAE1-80A3FD1C348B</t>
  </si>
  <si>
    <t>用章申请-20220620-0373</t>
  </si>
  <si>
    <t>项目报名</t>
  </si>
  <si>
    <t>公章用印申请单-20210914-0410</t>
  </si>
  <si>
    <t>5FBCB3CF-962B-4B92-84B5-2B79FDE3DBE7</t>
  </si>
  <si>
    <t>用章申请-20220620-0374</t>
  </si>
  <si>
    <t>甲方要求出具3台离心机的检测报告，建议维修方案，用于申请明年维修费用。</t>
  </si>
  <si>
    <t>公章用印申请单-20210914-0411</t>
  </si>
  <si>
    <t>961291E5-0D5D-47BC-9E7A-3358E7C35C8B</t>
  </si>
  <si>
    <t>用章申请-20220620-0375</t>
  </si>
  <si>
    <t>天保电力溴化锂机组大修项目，之前因为招标流程进度慢，导致维修工程已做完，合同未签署。&lt;br /&gt;现甲方走内部紧急维修协议的方式验收结算。</t>
  </si>
  <si>
    <t>公章用印申请单-20210915-0412</t>
  </si>
  <si>
    <t>82624CEE-1E1F-4397-8021-D906EB899010</t>
  </si>
  <si>
    <t>用章申请-20220620-0376</t>
  </si>
  <si>
    <t>公章用印申请单-20210915-0413</t>
  </si>
  <si>
    <t>91BAEA97-C0BA-4B70-B5C4-C6895FD0EC05</t>
  </si>
  <si>
    <t>用章申请-20220620-0377</t>
  </si>
  <si>
    <t>51社保岗位外包补充协议</t>
  </si>
  <si>
    <t>公章用印申请单-20210915-0414</t>
  </si>
  <si>
    <t>7EF6BD16-C8FE-471E-A061-7B80CE6F0DCC</t>
  </si>
  <si>
    <t>用章申请-20220620-0378</t>
  </si>
  <si>
    <t>报价竞标</t>
  </si>
  <si>
    <t>公章用印申请单-20210916-0415</t>
  </si>
  <si>
    <t>392125F1-D315-4503-8CC9-700F754CB4E6</t>
  </si>
  <si>
    <t>用章申请-20220620-0379</t>
  </si>
  <si>
    <t>公章用印申请单-20210916-0417</t>
  </si>
  <si>
    <t>28E3619D-0B09-47DE-AED9-1BD9E4CEAEBF</t>
  </si>
  <si>
    <t>用章申请-20220620-0380</t>
  </si>
  <si>
    <t>需要西安当地网点人员上门勘探现场</t>
  </si>
  <si>
    <t>公章用印申请单-20210922-0419</t>
  </si>
  <si>
    <t>569C4A05-F58B-435C-92B5-C3E6E4CF96FA</t>
  </si>
  <si>
    <t>用章申请-20220620-0381</t>
  </si>
  <si>
    <t>到丰台法院查询2019-京0106执1992号案件判决书</t>
  </si>
  <si>
    <t>公章用印申请单-20210922-0420</t>
  </si>
  <si>
    <t>D3AC53C6-0962-40C5-9EA7-B9EA2D1339EC</t>
  </si>
  <si>
    <t>用章申请-20220620-0382</t>
  </si>
  <si>
    <t>项目投标报价需要在“包钢电子采购平台”进行，需要办理CA</t>
  </si>
  <si>
    <t>公章用印申请单-20210924-0421</t>
  </si>
  <si>
    <t>D63BBBA1-51B1-4195-9390-D316879BA3B6</t>
  </si>
  <si>
    <t>用章申请-20220620-0383</t>
  </si>
  <si>
    <t>陪标，三方比价报价单</t>
  </si>
  <si>
    <t>公章用印申请单-20210924-0422</t>
  </si>
  <si>
    <t>AF4CB67C-A26D-4FC9-BEC9-C124AAD25B70</t>
  </si>
  <si>
    <t>用章申请-20220620-0384</t>
  </si>
  <si>
    <t>公章用印申请单-20210924-0423</t>
  </si>
  <si>
    <t>AD762508-C864-426C-97BC-935975EA4F45</t>
  </si>
  <si>
    <t>用章申请-20220620-0385</t>
  </si>
  <si>
    <t>给河北摩尔公司陪标</t>
  </si>
  <si>
    <t>公章用印申请单-20210927-0424</t>
  </si>
  <si>
    <t>7A50B1C4-C24F-40CE-938E-6D085721B3CD</t>
  </si>
  <si>
    <t>用章申请-20220620-0386</t>
  </si>
  <si>
    <t>投标正副本3套一共240个用章</t>
  </si>
  <si>
    <t>公章用印申请单-20210928-0425</t>
  </si>
  <si>
    <t>33F8E543-2096-4348-B473-475520E9CF55</t>
  </si>
  <si>
    <t>用章申请-20220620-0387</t>
  </si>
  <si>
    <t>检查情况说明及报价单</t>
  </si>
  <si>
    <t>公章用印申请单-20211009-0427</t>
  </si>
  <si>
    <t>41C8EF3A-039C-42F5-9D05-FF23986673DE</t>
  </si>
  <si>
    <t>用章申请-20220620-0388</t>
  </si>
  <si>
    <t>购标书</t>
  </si>
  <si>
    <t>公章用印申请单-20211011-0428</t>
  </si>
  <si>
    <t>20D4E693-C667-4A41-8B33-A7030C653AD9</t>
  </si>
  <si>
    <t>用章申请-20220620-0389</t>
  </si>
  <si>
    <t>溶液不合格，需要再生</t>
  </si>
  <si>
    <t>公章用印申请单-20211011-0429</t>
  </si>
  <si>
    <t>4F2FA9A5-5255-45BF-A9CA-57900C6A9155</t>
  </si>
  <si>
    <t>用章申请-20220620-0390</t>
  </si>
  <si>
    <t>合同评审需要我司提供盖章文件</t>
  </si>
  <si>
    <t>公章用印申请单-20211012-0430</t>
  </si>
  <si>
    <t>7F7BAA2B-FF99-4915-9BA7-3A0AD632574A</t>
  </si>
  <si>
    <t>用章申请-20220620-0391</t>
  </si>
  <si>
    <t>董海元</t>
  </si>
  <si>
    <t>关于新华创新产业园8层2.0定制装修工期延期说明</t>
  </si>
  <si>
    <t>公章用印申请单-20211013-0431</t>
  </si>
  <si>
    <t>F1C4A975-0359-41CE-B625-019BB0218A5E</t>
  </si>
  <si>
    <t>用章申请-20220620-0392</t>
  </si>
  <si>
    <t>公章用印申请单-20211014-0432</t>
  </si>
  <si>
    <t>386F4584-FD50-4D94-8B97-D8DE406F196E</t>
  </si>
  <si>
    <t>用章申请-20220620-0393</t>
  </si>
  <si>
    <t>签合同用</t>
  </si>
  <si>
    <t>公章用印申请单-20211014-0433</t>
  </si>
  <si>
    <t>E29384F7-C2CC-42EC-ABB7-06D4D5CB26BB</t>
  </si>
  <si>
    <t>用章申请-20220620-0394</t>
  </si>
  <si>
    <t>续签合同用</t>
  </si>
  <si>
    <t>公章用印申请单-20211014-0434</t>
  </si>
  <si>
    <t>721CBFBD-BC75-4D8A-A950-62AE009FC583</t>
  </si>
  <si>
    <t>用章申请-20220620-0395</t>
  </si>
  <si>
    <t>用户注册及认证</t>
  </si>
  <si>
    <t>公章用印申请单-20211015-0435</t>
  </si>
  <si>
    <t>0B5656D4-C672-4E3C-B85C-EFCD66C2EA15</t>
  </si>
  <si>
    <t>用章申请-20220620-0396</t>
  </si>
  <si>
    <t>验收用</t>
  </si>
  <si>
    <t>公章用印申请单-20211015-0436</t>
  </si>
  <si>
    <t>C48F73C7-EC49-44CF-A75A-C1B52126B108</t>
  </si>
  <si>
    <t>用章申请-20220620-0397</t>
  </si>
  <si>
    <t>公章用印申请单-20211018-0437</t>
  </si>
  <si>
    <t>88BF1F4C-8FAB-4E50-A48F-117E0CDB7689</t>
  </si>
  <si>
    <t>用章申请-20220620-0398</t>
  </si>
  <si>
    <t>申请电子平台</t>
  </si>
  <si>
    <t>公章用印申请单-20211018-0438</t>
  </si>
  <si>
    <t>17C27D9C-9087-44B9-BB7D-F16B038F6EBD</t>
  </si>
  <si>
    <t>用章申请-20220620-0399</t>
  </si>
  <si>
    <t>签订合同</t>
  </si>
  <si>
    <t>公章用印申请单-20211018-0439</t>
  </si>
  <si>
    <t>BFD4B4A5-4F07-4899-A75C-E5639795801C</t>
  </si>
  <si>
    <t>用章申请-20220620-0400</t>
  </si>
  <si>
    <t>2021年宇达运行项目供暖调试通知，按甲方要求需出具通知单盖公司公章，原件10份，提前一周交甲方并协助完成公示。望尽快审批并于2021年10月21日前完成通知盖章。</t>
  </si>
  <si>
    <t>公章用印申请单-20211018-0440</t>
  </si>
  <si>
    <t>1267D5F5-57E7-479C-BE43-7F0B7FAC7A30</t>
  </si>
  <si>
    <t>用章申请-20220620-0401</t>
  </si>
  <si>
    <t>施工用</t>
  </si>
  <si>
    <t>公章用印申请单-20211019-0441</t>
  </si>
  <si>
    <t>9E7A3BDD-A321-4EA6-85F9-CA03EE23BFE3</t>
  </si>
  <si>
    <t>用章申请-20220620-0402</t>
  </si>
  <si>
    <t>2017年梅地亚施工交了施工保证金1万元，现申请退环保证金，甲方物业走流程需要工程结算单在业/租户意见栏盖乙方公章。</t>
  </si>
  <si>
    <t>公章用印申请单-20211019-0442</t>
  </si>
  <si>
    <t>5B6C3269-4A41-49D1-B15B-2F85F97C346A</t>
  </si>
  <si>
    <t>用章申请-20220620-0403</t>
  </si>
  <si>
    <t>华澳中心评标</t>
  </si>
  <si>
    <t>公章用印申请单-20211019-0443</t>
  </si>
  <si>
    <t>805B87F6-8183-4CC5-A981-B29EBEC3FBBF</t>
  </si>
  <si>
    <t>用章申请-20220620-0404</t>
  </si>
  <si>
    <t>投标报价需要加盖公章；营业执照副本盖章，报价单盖章，案列合同盖章等共37份，因为明天需要提交所以先走流程</t>
  </si>
  <si>
    <t>公章用印申请单-20211020-0444</t>
  </si>
  <si>
    <t>75B9B13E-0A41-4533-87CD-BEC9FE12908B</t>
  </si>
  <si>
    <t>用章申请-20220620-0405</t>
  </si>
  <si>
    <t>公章用印申请单-20211020-0445</t>
  </si>
  <si>
    <t>C62A810B-E043-4555-A0B4-9E2CF225B9AD</t>
  </si>
  <si>
    <t>用章申请-20220620-0406</t>
  </si>
  <si>
    <t>公章用印申请单-20211020-0446</t>
  </si>
  <si>
    <t>F515DA32-3943-445E-B761-AE5A0B896379</t>
  </si>
  <si>
    <t>用章申请-20220620-0407</t>
  </si>
  <si>
    <t>价格谈判反馈</t>
  </si>
  <si>
    <t>公章用印申请单-20211021-0447</t>
  </si>
  <si>
    <t>78AD10B1-13A6-4C7C-ADB7-251623D77C59</t>
  </si>
  <si>
    <t>用章申请-20220620-0408</t>
  </si>
  <si>
    <t>第三方结算审核报告需要盖公章。（上报金额145105元，最终审核金额145105元）</t>
  </si>
  <si>
    <t>公章用印申请单-20211022-0448</t>
  </si>
  <si>
    <t>07690D80-21A5-4892-8946-EC7E5676F697</t>
  </si>
  <si>
    <t>用章申请-20220620-0409</t>
  </si>
  <si>
    <t>用友U8服务合同</t>
  </si>
  <si>
    <t>公章用印申请单-20211022-0449</t>
  </si>
  <si>
    <t>19039043-8D4B-4F8C-AAAF-08B7BA90C508</t>
  </si>
  <si>
    <t>用章申请-20220620-0410</t>
  </si>
  <si>
    <t>工作联系函</t>
  </si>
  <si>
    <t>公章用印申请单-20211025-0450</t>
  </si>
  <si>
    <t>ADAA9DFE-3F23-4DCB-8C3D-307EDD7DFA55</t>
  </si>
  <si>
    <t>用章申请-20220620-0411</t>
  </si>
  <si>
    <t>需要盖 公章，法人章，财务章</t>
  </si>
  <si>
    <t>公章用印申请单-20211026-0451</t>
  </si>
  <si>
    <t>97F90EC9-FEB4-408A-A863-BD10E7AD2232</t>
  </si>
  <si>
    <t>用章申请-20220620-0412</t>
  </si>
  <si>
    <t>公章用印申请单-20211026-0452</t>
  </si>
  <si>
    <t>C242CD61-DA9B-4D29-B6A3-124C5E51EBD7</t>
  </si>
  <si>
    <t>用章申请-20220620-0413</t>
  </si>
  <si>
    <t>暖气管道试压、清洗，更换管道</t>
  </si>
  <si>
    <t>公章用印申请单-20211026-0453</t>
  </si>
  <si>
    <t>E99288FA-A97D-4D18-9DBC-C6700F10E443</t>
  </si>
  <si>
    <t>用章申请-20220620-0414</t>
  </si>
  <si>
    <t>公章用印申请单-20211027-0454</t>
  </si>
  <si>
    <t>4AD3A2EC-84D6-4D05-AC64-0A20CC2EAB41</t>
  </si>
  <si>
    <t>用章申请-20220620-0415</t>
  </si>
  <si>
    <t>甲方要求签署安全施工协议书</t>
  </si>
  <si>
    <t>公章用印申请单-20211027-0455</t>
  </si>
  <si>
    <t>5ECE7325-0974-427C-9148-E5CA72938C45</t>
  </si>
  <si>
    <t>用章申请-20220620-0416</t>
  </si>
  <si>
    <t>办理三汇能环二维码收款，需盖章签订承诺函</t>
  </si>
  <si>
    <t>公章用印申请单-20211028-0458</t>
  </si>
  <si>
    <t>205F878D-DDFA-40FB-9693-B8B83CE1BD71</t>
  </si>
  <si>
    <t>用章申请-20220620-0417</t>
  </si>
  <si>
    <t>东方梅地亚2021年第五期支付申请单</t>
  </si>
  <si>
    <t>公章用印申请单-20211028-0459</t>
  </si>
  <si>
    <t>25A7BA69-8A43-4434-BB79-8F78FA607618</t>
  </si>
  <si>
    <t>用章申请-20220620-0418</t>
  </si>
  <si>
    <t>公章用印申请单-20211029-0460</t>
  </si>
  <si>
    <t>B01ADAB2-2333-4EB8-B2FF-81AF143868E0</t>
  </si>
  <si>
    <t>用章申请-20220620-0419</t>
  </si>
  <si>
    <t>律师函委托书及营业执照副本需要盖章寄原件给律师。</t>
  </si>
  <si>
    <t>公章用印申请单-20211101-0462</t>
  </si>
  <si>
    <t>3ED3C4EB-2F1A-4684-9CED-3C0E5E0B48B3</t>
  </si>
  <si>
    <t>用章申请-20220620-0420</t>
  </si>
  <si>
    <t>公章用印申请单-20211101-0463</t>
  </si>
  <si>
    <t>06E4B4C9-35F0-4BA6-80CF-4E99990880C3</t>
  </si>
  <si>
    <t>用章申请-20220620-0421</t>
  </si>
  <si>
    <t>报名，领取标书</t>
  </si>
  <si>
    <t>公章用印申请单-20211102-0464</t>
  </si>
  <si>
    <t>C8E2581E-FAFE-43EA-AFB5-2CE8EC6F8FBC</t>
  </si>
  <si>
    <t>用章申请-20220620-0422</t>
  </si>
  <si>
    <t>公章用印申请单-20211102-0465</t>
  </si>
  <si>
    <t>CACD95ED-8DC8-4AD2-86DB-587040BC7990</t>
  </si>
  <si>
    <t>用章申请-20220620-0423</t>
  </si>
  <si>
    <t>业主用于报销供暖费</t>
  </si>
  <si>
    <t>公章用印申请单-20211103-0466</t>
  </si>
  <si>
    <t>99F119D3-7E02-485E-92F4-A02C7C321E4C</t>
  </si>
  <si>
    <t>用章申请-20220620-0424</t>
  </si>
  <si>
    <t>公章用印申请单-20211103-0467</t>
  </si>
  <si>
    <t>CF9CF88D-0307-4431-8A21-032FBE6F22B7</t>
  </si>
  <si>
    <t>用章申请-20220620-0425</t>
  </si>
  <si>
    <t>给客户盖章扫描</t>
  </si>
  <si>
    <t>公章用印申请单-20211103-0468</t>
  </si>
  <si>
    <t>6CF2D6DF-48FB-4A29-B049-F0C12506C90D</t>
  </si>
  <si>
    <t>用章申请-20220620-0426</t>
  </si>
  <si>
    <t>同方科讯需要我司陪标</t>
  </si>
  <si>
    <t>公章用印申请单-20211104-0469</t>
  </si>
  <si>
    <t>2B73D1FE-0676-4937-A684-FA37D1ECB933</t>
  </si>
  <si>
    <t>用章申请-20220620-0427</t>
  </si>
  <si>
    <t>2021年4月1日-2022年3月30日直燃机年度维保技术服务请款申请</t>
  </si>
  <si>
    <t>公章用印申请单-20211105-0470</t>
  </si>
  <si>
    <t>187AA4DA-87A5-48C4-B144-08E0990C1C66</t>
  </si>
  <si>
    <t>用章申请-20220620-0428</t>
  </si>
  <si>
    <t>投标报名（资质审核）</t>
  </si>
  <si>
    <t>公章用印申请单-20211105-0471</t>
  </si>
  <si>
    <t>1B78DA5B-EA52-4ABF-A95C-40359809FED0</t>
  </si>
  <si>
    <t>用章申请-20220620-0429</t>
  </si>
  <si>
    <t>1、原因：北京爱领天下科技有限公司——公司4006367337电话服务商因，升级平台。所有原平台客户需要提供相企业营业执照盖章，企业法人盖章&lt;br /&gt;2、需要支持：需要我公司提交公司营业执照盖章，以及企业法人身份证盖章。</t>
  </si>
  <si>
    <t>公章用印申请单-20211105-0472</t>
  </si>
  <si>
    <t>03C1DE50-CCFB-4322-81BB-AFD6247A4474</t>
  </si>
  <si>
    <t>用章申请-20220620-0430</t>
  </si>
  <si>
    <t>东方梅地亚中央空调系统改造项目验收单，补盖章流程，保存平台。</t>
  </si>
  <si>
    <t>公章用印申请单-20211105-0473</t>
  </si>
  <si>
    <t>B06E9CD8-01A6-4B04-B101-94B56FDB4575</t>
  </si>
  <si>
    <t>用章申请-20220620-0431</t>
  </si>
  <si>
    <t>余永超</t>
  </si>
  <si>
    <t>沁园公寓中央空调系统运行人员暂住需到北京市海淀区海淀南路南社区警务室备案</t>
  </si>
  <si>
    <t>公章用印申请单-20211108-0474</t>
  </si>
  <si>
    <t>895638F8-9A21-460F-8131-1ED1B86EC96A</t>
  </si>
  <si>
    <t>用章申请-20220620-0432</t>
  </si>
  <si>
    <t>2016年和2017年低氮改造质保金</t>
  </si>
  <si>
    <t>公章用印申请单-20211108-0475</t>
  </si>
  <si>
    <t>27C450F5-B84A-4F39-89B1-1E9326D6FA09</t>
  </si>
  <si>
    <t>用章申请-20220620-0433</t>
  </si>
  <si>
    <t>报价单</t>
  </si>
  <si>
    <t>公章用印申请单-20211110-0476</t>
  </si>
  <si>
    <t>20F273EC-7AB0-412E-841C-48998B9EBA80</t>
  </si>
  <si>
    <t>用章申请-20220620-0434</t>
  </si>
  <si>
    <t>公章用印申请单-20211111-0478</t>
  </si>
  <si>
    <t>AD877028-F27B-4E0C-9440-34566E73665D</t>
  </si>
  <si>
    <t>用章申请-20220620-0435</t>
  </si>
  <si>
    <t>品牌更换说明</t>
  </si>
  <si>
    <t>公章用印申请单-20211112-0479</t>
  </si>
  <si>
    <t>88E21C18-0002-4D59-A3FE-F65B1EAD1881</t>
  </si>
  <si>
    <t>用章申请-20220620-0436</t>
  </si>
  <si>
    <t>安全责任协议书</t>
  </si>
  <si>
    <t>公章用印申请单-20211112-0480</t>
  </si>
  <si>
    <t>C1B14825-4A9C-4D84-9662-36FA74C5A644</t>
  </si>
  <si>
    <t>用章申请-20220620-0437</t>
  </si>
  <si>
    <t>付第四次款用</t>
  </si>
  <si>
    <t>公章用印申请单-20211112-0481</t>
  </si>
  <si>
    <t>DEA45142-312E-4ECE-93B2-6E90C1CDB750</t>
  </si>
  <si>
    <t>用章申请-20220620-0438</t>
  </si>
  <si>
    <t>公章用印申请单-20211112-0482</t>
  </si>
  <si>
    <t>B608C91B-16F0-4B7D-BB8A-E0DA9C7245B9</t>
  </si>
  <si>
    <t>用章申请-20220620-0439</t>
  </si>
  <si>
    <t>北京燃气公司下发供热单位锅炉信息登记表，要求盖供热单位实时填写并盖公章，3份纸质版文件带到办公室后再盖章。</t>
  </si>
  <si>
    <t>公章用印申请单-20211115-0483</t>
  </si>
  <si>
    <t>3A36918D-B4C0-4C45-B8CD-1D4908909CCF</t>
  </si>
  <si>
    <t>用章申请-20220620-0440</t>
  </si>
  <si>
    <t>用于申请芝麻物联高新企业补助申请</t>
  </si>
  <si>
    <t>公章用印申请单-20211115-0485</t>
  </si>
  <si>
    <t>96BF7AE1-062D-4877-9DD3-28BA5E3BF572</t>
  </si>
  <si>
    <t>用章申请-20220620-0441</t>
  </si>
  <si>
    <t>竣工图用章1、新华科技大厦805室空调图纸 2、东方文创大厦408空调施工图  3、新华科技大厦806 4、新华科技大厦17层空调 5、东方科技园1B302室定制装修工程空调施工图6、新华创新产业园8层2.0办公室定制装修工程空调施工图 7、新华创意产业园1010室空调施工图 8、新华科技大厦七套定制装修空调施工图</t>
  </si>
  <si>
    <t>公章用印申请单-20211115-0490</t>
  </si>
  <si>
    <t>11B0C412-84A3-455C-8E19-0002AFD13269</t>
  </si>
  <si>
    <t>用章申请-20220620-0442</t>
  </si>
  <si>
    <t>投标需要提前准备资料并盖章</t>
  </si>
  <si>
    <t>公章用印申请单-20211115-0491</t>
  </si>
  <si>
    <t>C975F37C-25F1-43F5-8D3C-7144D8AF506C</t>
  </si>
  <si>
    <t>用章申请-20220620-0443</t>
  </si>
  <si>
    <t>公章用印申请单-20211115-0492</t>
  </si>
  <si>
    <t>243ABD7A-E909-4AB6-9FB8-F8B9DB73D468</t>
  </si>
  <si>
    <t>用章申请-20220620-0444</t>
  </si>
  <si>
    <t>空调水不能用于生活用水的通知</t>
  </si>
  <si>
    <t>公章用印申请单-20211116-0493</t>
  </si>
  <si>
    <t>AE4C846F-603B-4555-BF7E-88EBFC8FE52F</t>
  </si>
  <si>
    <t>用章申请-20220620-0445</t>
  </si>
  <si>
    <t>公章用印申请单-20211118-0495</t>
  </si>
  <si>
    <t>D7017F5D-B4AB-4211-B6CF-271696CA4E27</t>
  </si>
  <si>
    <t>用章申请-20220620-0446</t>
  </si>
  <si>
    <t>公章用印申请单-20211118-0496</t>
  </si>
  <si>
    <t>4541682D-2979-4CDF-B283-45807F2E0DF5</t>
  </si>
  <si>
    <t>用章申请-20220620-0447</t>
  </si>
  <si>
    <t>公章用印申请单-20211118-0497</t>
  </si>
  <si>
    <t>6AC9F269-A2F8-4793-ACD0-16EDA38555D0</t>
  </si>
  <si>
    <t>用章申请-20220620-0448</t>
  </si>
  <si>
    <t>朝航冷气张宏阳让帮忙陪标盖章。</t>
  </si>
  <si>
    <t>公章用印申请单-20211123-0498</t>
  </si>
  <si>
    <t>BBF271E5-954D-4FA5-B5EC-8685D6E546DD</t>
  </si>
  <si>
    <t>用章申请-20220620-0449</t>
  </si>
  <si>
    <t>直燃机异响说明</t>
  </si>
  <si>
    <t>公章用印申请单-20211126-0499</t>
  </si>
  <si>
    <t>6980D00E-EB12-4128-B904-CF66E5300507</t>
  </si>
  <si>
    <t>用章申请-20220620-0450</t>
  </si>
  <si>
    <t>公章用印申请单-20211129-0500</t>
  </si>
  <si>
    <t>AFD6C973-D9FF-471D-8142-91936D8D2AEF</t>
  </si>
  <si>
    <t>用章申请-20220620-0451</t>
  </si>
  <si>
    <t>续签用</t>
  </si>
  <si>
    <t>公章用印申请单-20211129-0501</t>
  </si>
  <si>
    <t>41290529-B330-4F9D-9A64-84CF19714A55</t>
  </si>
  <si>
    <t>用章申请-20220620-0452</t>
  </si>
  <si>
    <t>马东</t>
  </si>
  <si>
    <t>学校就业登记表（4张一样）</t>
  </si>
  <si>
    <t>公章用印申请单-20211130-0502</t>
  </si>
  <si>
    <t>E3C6C876-5B24-4FAE-ACA7-6196C30B6A87</t>
  </si>
  <si>
    <t>用章申请-20220620-0453</t>
  </si>
  <si>
    <t>公章用印申请单-20211202-0503</t>
  </si>
  <si>
    <t>A791CA06-359E-4E8C-883F-AF54739A22E8</t>
  </si>
  <si>
    <t>用章申请-20220620-0454</t>
  </si>
  <si>
    <t>付第四期款</t>
  </si>
  <si>
    <t>公章用印申请单-20211202-0504</t>
  </si>
  <si>
    <t>13838759-13FD-460A-BCC0-1094DA35CD82</t>
  </si>
  <si>
    <t>用章申请-20220620-0455</t>
  </si>
  <si>
    <t>公章用印申请单-20211203-0505</t>
  </si>
  <si>
    <t>A53707C9-00AB-4F12-8237-A836E9F552D8</t>
  </si>
  <si>
    <t>用章申请-20220620-0456</t>
  </si>
  <si>
    <t>刘初成</t>
  </si>
  <si>
    <t>北京广东大厦采购水泵，经询价后出报价单，需加盖公司公章。</t>
  </si>
  <si>
    <t>公章用印申请单-20211203-0506</t>
  </si>
  <si>
    <t>FA57C83F-6C84-4A67-A11A-00F056A89BBB</t>
  </si>
  <si>
    <t>用章申请-20220620-0457</t>
  </si>
  <si>
    <t>用于12月8日到仲裁庭调解王文改提成事宜</t>
  </si>
  <si>
    <t>公章用印申请单-20211206-0507</t>
  </si>
  <si>
    <t>AF6C45BA-ED15-425F-82BE-6F6B6C1BB80B</t>
  </si>
  <si>
    <t>用章申请-20220620-0458</t>
  </si>
  <si>
    <t>甲乙双方2021-05-13签订的知识产权代理协议：甲方委托乙方申请4个实用新型专利。因北京知识产权局进行专利清理，申请的实用新型专利被专利局要求主动撤回。为了保障2022年甲方企业高新认定不耽误，经过甲乙方沟通，特变更知识产权方式如下：&lt;br /&gt;&lt;br /&gt;乙方负责转让2项与甲方业务相关的实用新型专利给甲方，转让的专利需经甲方认可。&lt;br /&gt;&lt;br /&gt;乙方为甲方申请2项软件著作权。&lt;br /&gt;&lt;br /&gt;合同中其它条款不变。</t>
  </si>
  <si>
    <t>公章用印申请单-20211206-0508</t>
  </si>
  <si>
    <t>DAA372E0-4DA7-47F7-9A9F-823943959A7F</t>
  </si>
  <si>
    <t>用章申请-20220620-0459</t>
  </si>
  <si>
    <t>荣辉农商行需开通工资代发业务，需外带公章去银行办理</t>
  </si>
  <si>
    <t>公章用印申请单-20211206-0509</t>
  </si>
  <si>
    <t>87F5352B-84F8-4605-8193-73CA894F8141</t>
  </si>
  <si>
    <t>用章申请-20220620-0460</t>
  </si>
  <si>
    <t>近期专利局再清理专利申请的库存，提升专利审核质量，我司申请的4个实用新型，被专利局视为非正常申请了，要求主动撤回。要是不撤回，会被拉入黑名单。所以目前专利我们得撤回来</t>
  </si>
  <si>
    <t>公章用印申请单-20211207-0510</t>
  </si>
  <si>
    <t>DD9690C7-DBD2-4206-A3D4-30B931D06169</t>
  </si>
  <si>
    <t>用章申请-20220620-0461</t>
  </si>
  <si>
    <t>挂账单、送货单、合同盖章</t>
  </si>
  <si>
    <t>公章用印申请单-20211208-0511</t>
  </si>
  <si>
    <t>B4F24FA9-0070-43BD-9DC1-319796426424</t>
  </si>
  <si>
    <t>用章申请-20220620-0462</t>
  </si>
  <si>
    <t>公章用印申请单-20211209-0512</t>
  </si>
  <si>
    <t>081C83B8-C005-4BAB-A2CA-B1F55FE2FCEA</t>
  </si>
  <si>
    <t>用章申请-20220620-0463</t>
  </si>
  <si>
    <t>公章用印申请单-20211210-0513</t>
  </si>
  <si>
    <t>1B9CC288-2D88-42ED-ADF1-C90382E9DD86</t>
  </si>
  <si>
    <t>用章申请-20220620-0464</t>
  </si>
  <si>
    <t>报价盖章</t>
  </si>
  <si>
    <t>公章用印申请单-20211214-0514</t>
  </si>
  <si>
    <t>D8F365F4-28D0-451E-9F6F-314168382CA7</t>
  </si>
  <si>
    <t>用章申请-20220620-0465</t>
  </si>
  <si>
    <t>赵坤宇</t>
  </si>
  <si>
    <t>车险赔付盖章</t>
  </si>
  <si>
    <t>公章用印申请单-20211214-0515</t>
  </si>
  <si>
    <t>11670A55-7782-4B29-AD1D-E2233274107B</t>
  </si>
  <si>
    <t>用章申请-20220620-0466</t>
  </si>
  <si>
    <t>客户要求出具介绍信和资质等进场作业。</t>
  </si>
  <si>
    <t>公章用印申请单-20211216-0516</t>
  </si>
  <si>
    <t>B31F7EA5-0C05-4603-9602-910083157E70</t>
  </si>
  <si>
    <t>用章申请-20220620-0467</t>
  </si>
  <si>
    <t>合同盖章</t>
  </si>
  <si>
    <t>公章用印申请单-20211220-0517</t>
  </si>
  <si>
    <t>8C708046-D64A-411F-9125-3D27455C83B0</t>
  </si>
  <si>
    <t>用章申请-20220620-0468</t>
  </si>
  <si>
    <t>公章用印申请单-20211221-0518</t>
  </si>
  <si>
    <t>FFD526E9-8A36-4510-A5D7-AE2B898678B2</t>
  </si>
  <si>
    <t>用章申请-20220620-0469</t>
  </si>
  <si>
    <t>用于申报专精特新</t>
  </si>
  <si>
    <t>公章用印申请单-20211222-0519</t>
  </si>
  <si>
    <t>41B7C23C-5104-4AF4-B165-9C1081EBD0A8</t>
  </si>
  <si>
    <t>用章申请-20220620-0470</t>
  </si>
  <si>
    <t>去广外税务所递交地址核查材料，需要外带公章</t>
  </si>
  <si>
    <t>公章用印申请单-20211222-0520</t>
  </si>
  <si>
    <t>9AD24932-5872-487D-8D62-B185158351B2</t>
  </si>
  <si>
    <t>用章申请-20220620-0471</t>
  </si>
  <si>
    <t>报名参加投标</t>
  </si>
  <si>
    <t>公章用印申请单-20211222-0521</t>
  </si>
  <si>
    <t>C16D10BD-B898-44BE-8EB1-7C69B847712C</t>
  </si>
  <si>
    <t>用章申请-20220620-0472</t>
  </si>
  <si>
    <t>公章用印申请单-20211223-0522</t>
  </si>
  <si>
    <t>9CD4D32B-BD35-4F8E-8973-9984F2398204</t>
  </si>
  <si>
    <t>用章申请-20220620-0473</t>
  </si>
  <si>
    <t>客户要求纸质盖章版检测报告，完工验收单</t>
  </si>
  <si>
    <t>公章用印申请单-20211224-0523</t>
  </si>
  <si>
    <t>E590681D-355B-44DB-95FC-B9112E45323C</t>
  </si>
  <si>
    <t>用章申请-20220620-0474</t>
  </si>
  <si>
    <t>移动学院燃气报警器项目结算书需要盖章走结算手续</t>
  </si>
  <si>
    <t>公章用印申请单-20211224-0524</t>
  </si>
  <si>
    <t>DB9A64DF-ED31-4101-A142-3F3EA9540A3A</t>
  </si>
  <si>
    <t>用章申请-20220620-0475</t>
  </si>
  <si>
    <t>公章用印申请单-20211224-0525</t>
  </si>
  <si>
    <t>F86FEFB8-EDEA-4F65-B8CA-694ABC5DAE65</t>
  </si>
  <si>
    <t>用章申请-20220620-0476</t>
  </si>
  <si>
    <t>王文改仲裁答辩及出庭材料</t>
  </si>
  <si>
    <t>公章用印申请单-20211227-0526</t>
  </si>
  <si>
    <t>8C94CA70-BEF4-4C3E-8726-83FFCA07CDB6</t>
  </si>
  <si>
    <t>用章申请-20220620-0477</t>
  </si>
  <si>
    <t>公章用印申请单-20211230-0527</t>
  </si>
  <si>
    <t>6DC17CA7-66C7-4231-8DE5-18F888E15A59</t>
  </si>
  <si>
    <t>用章申请-20220620-0478</t>
  </si>
  <si>
    <t>注册地址备案变更申请书-中国制冷空调行业维修安装企业能力等级备案(1)</t>
  </si>
  <si>
    <t>公章用印申请单-20211231-0528</t>
  </si>
  <si>
    <t>69BD7D25-71F3-4712-88CB-83EC7650DB3C</t>
  </si>
  <si>
    <t>用章申请-20220620-0479</t>
  </si>
  <si>
    <t>增项合同，30万</t>
  </si>
  <si>
    <t>公章用印申请单-20211231-0529</t>
  </si>
  <si>
    <t>95EE1E20-A324-4A84-8E5E-83A70CD23536</t>
  </si>
  <si>
    <t>用章申请-20220620-0480</t>
  </si>
  <si>
    <t>比亚迪汽车追尾前车，走保险更换前保险杠，需公司盖章确认实物赔付确认书</t>
  </si>
  <si>
    <t>公章用印申请单-20211231-0530</t>
  </si>
  <si>
    <t>C6A88C98-874F-470C-B791-45C34084CF54</t>
  </si>
  <si>
    <t>用章申请-20220620-0481</t>
  </si>
  <si>
    <t>处理供暖投诉事件</t>
  </si>
  <si>
    <t>公章用印申请单-20220104-0532</t>
  </si>
  <si>
    <t>9F6BFE5C-9068-46E7-89E3-01BC2EFDF440</t>
  </si>
  <si>
    <t>用章申请-20220620-0482</t>
  </si>
  <si>
    <t>公章用印申请单-20220105-0533</t>
  </si>
  <si>
    <t>537FA75C-2098-4922-8A4B-9FA81D1F5AC5</t>
  </si>
  <si>
    <t>用章申请-20220620-0483</t>
  </si>
  <si>
    <t>ODS备案用资料</t>
  </si>
  <si>
    <t>公章用印申请单-20220105-0534</t>
  </si>
  <si>
    <t>73D48E9D-B95D-4C59-83F2-2748C0759DEC</t>
  </si>
  <si>
    <t>用章申请-20220620-0484</t>
  </si>
  <si>
    <t>荣辉结缘公司承包三汇能环科技 中央空调/锅炉房运行维护项目，根据《中华人民共和国民法通则》、《中华人民共和国合同法》和有关规定，按照平等、自愿、协商一致的原则，双方签定承包合同</t>
  </si>
  <si>
    <t>公章用印申请单-20220106-0535</t>
  </si>
  <si>
    <t>E253C86D-D6CB-464F-BF5C-4C5A357D7F8A</t>
  </si>
  <si>
    <t>用章申请-20220620-0485</t>
  </si>
  <si>
    <t>盖章</t>
  </si>
  <si>
    <t>公章用印申请单-20220107-0536</t>
  </si>
  <si>
    <t>68FBCA5F-A206-4278-96C6-3BBF6029A768</t>
  </si>
  <si>
    <t>用章申请-20220620-0486</t>
  </si>
  <si>
    <t>公章用印申请单-20220107-0537</t>
  </si>
  <si>
    <t>24E18E69-7271-44CE-91DA-8B02BA706C2B</t>
  </si>
  <si>
    <t>用章申请-20220620-0487</t>
  </si>
  <si>
    <t>维修报告及报价单盖章发给甲方</t>
  </si>
  <si>
    <t>公章用印申请单-20220110-0538</t>
  </si>
  <si>
    <t>88436B83-CC8F-4C40-AA7C-89977ABEBEB4</t>
  </si>
  <si>
    <t>用章申请-20220620-0488</t>
  </si>
  <si>
    <t>公章用印申请单-20220112-0540</t>
  </si>
  <si>
    <t>995A4148-2B53-44E2-B3FC-9987F0B819E9</t>
  </si>
  <si>
    <t>用章申请-20220620-0489</t>
  </si>
  <si>
    <t>公章用印申请单-20220112-0541</t>
  </si>
  <si>
    <t>888E9276-2F5F-482F-9319-393B930F7E5C</t>
  </si>
  <si>
    <t>用章申请-20220620-0490</t>
  </si>
  <si>
    <t>安装维修1级申请资料</t>
  </si>
  <si>
    <t>公章用印申请单-20220113-0542</t>
  </si>
  <si>
    <t>5C355E5D-35F2-411C-AE54-4AE3944141A3</t>
  </si>
  <si>
    <t>用章申请-20220620-0491</t>
  </si>
  <si>
    <t>刘初成承揽协议+社保补充协议</t>
  </si>
  <si>
    <t>公章用印申请单-20220114-0543</t>
  </si>
  <si>
    <t>C1AE0DDA-B5E8-438F-B36C-D17DB3E136BD</t>
  </si>
  <si>
    <t>用章申请-20220620-0492</t>
  </si>
  <si>
    <t>公章用印申请单-20220114-0544</t>
  </si>
  <si>
    <t>7B8D99B2-58F3-444D-9FFD-A7AFDA86178B</t>
  </si>
  <si>
    <t>用章申请-20220620-0493</t>
  </si>
  <si>
    <t>用章</t>
  </si>
  <si>
    <t>公章用印申请单-20220119-0545</t>
  </si>
  <si>
    <t>922E908B-A95C-47C2-8A94-226A09CC7264</t>
  </si>
  <si>
    <t>用章申请-20220620-0494</t>
  </si>
  <si>
    <t>《排污许可证》变更注销</t>
  </si>
  <si>
    <t>公章用印申请单-20220121-0547</t>
  </si>
  <si>
    <t>25D1F2B9-5CBC-43A9-912C-CCD1B6CDE790</t>
  </si>
  <si>
    <t>用章申请-20220620-0495</t>
  </si>
  <si>
    <t>投标</t>
  </si>
  <si>
    <t>公章用印申请单-20220122-0548</t>
  </si>
  <si>
    <t>40DCCB09-12C8-45DE-9AC5-F5D69429ED95</t>
  </si>
  <si>
    <t>用章申请-20220620-0496</t>
  </si>
  <si>
    <t>公章用印申请单-20220125-0549</t>
  </si>
  <si>
    <t>B107E231-EE06-497B-A9CF-7932BBA8C5CD</t>
  </si>
  <si>
    <t>用章申请-20220620-0497</t>
  </si>
  <si>
    <t>朝航陪标，盖章</t>
  </si>
  <si>
    <t>公章用印申请单-20220126-0550</t>
  </si>
  <si>
    <t>D66E227F-68EF-4E0D-BCC2-4A118AA276B3</t>
  </si>
  <si>
    <t>用章申请-20220620-0498</t>
  </si>
  <si>
    <t>注册平台</t>
  </si>
  <si>
    <t>公章用印申请单-20220127-0551</t>
  </si>
  <si>
    <t>B04B881C-5BEE-4879-A076-79FF7EF3E079</t>
  </si>
  <si>
    <t>用章申请-20220620-0499</t>
  </si>
  <si>
    <t>报名</t>
  </si>
  <si>
    <t>公章用印申请单-20220207-0552</t>
  </si>
  <si>
    <t>94E7A2CE-B1EA-4D45-9501-34528E9EC429</t>
  </si>
  <si>
    <t>用章申请-20220620-0500</t>
  </si>
  <si>
    <t>付款需要</t>
  </si>
  <si>
    <t>公章用印申请单-20220210-0553</t>
  </si>
  <si>
    <t>A096CC3C-9387-444E-809C-2DC5BE4F1C45</t>
  </si>
  <si>
    <t>用章申请-20220620-0501</t>
  </si>
  <si>
    <t>进场资料需要盖公章</t>
  </si>
  <si>
    <t>公章用印申请单-20220210-0554</t>
  </si>
  <si>
    <t>12D65067-C0DA-4FA0-BC2C-DBF82DD55C1F</t>
  </si>
  <si>
    <t>用章申请-20220620-0502</t>
  </si>
  <si>
    <t>公章用印申请单-20220216-0557</t>
  </si>
  <si>
    <t>B67ADB5A-1BED-4CCC-AC79-FB10A79ED81C</t>
  </si>
  <si>
    <t>用章申请-20220620-0503</t>
  </si>
  <si>
    <t>金三环宾馆机房管理制度上墙</t>
  </si>
  <si>
    <t>公章用印申请单-20220216-0558</t>
  </si>
  <si>
    <t>85BA2FFC-A73B-49CC-BAC7-7E337F518024</t>
  </si>
  <si>
    <t>用章申请-20220620-0504</t>
  </si>
  <si>
    <t>投标书盖章</t>
  </si>
  <si>
    <t>公章用印申请单-20220216-0559</t>
  </si>
  <si>
    <t>E3D7936F-AF8B-4D62-B0A7-623712D85FBB</t>
  </si>
  <si>
    <t>用章申请-20220620-0505</t>
  </si>
  <si>
    <t>已验收，平台走流程保存。</t>
  </si>
  <si>
    <t>公章用印申请单-20220221-0561</t>
  </si>
  <si>
    <t>7288E45E-5457-4D0E-8404-F8FFD0F43CB4</t>
  </si>
  <si>
    <t>用章申请-20220620-0506</t>
  </si>
  <si>
    <t>1、内蒙古包钢项目承包协议2份（能环+冷暖）&lt;br /&gt;2、运行工人承揽协议20份（冷暖）&lt;br /&gt;3、运行工人聘用证明书10份（能环）</t>
  </si>
  <si>
    <t>公章用印申请单-20220222-0562</t>
  </si>
  <si>
    <t>22671855-B54A-4BC1-B730-0DF7CAC17CF1</t>
  </si>
  <si>
    <t>用章申请-20220620-0507</t>
  </si>
  <si>
    <t>参加北京某部体育场馆地专业清洁及安防，锅炉服务项目报名</t>
  </si>
  <si>
    <t>公章用印申请单-20220222-0563</t>
  </si>
  <si>
    <t>B0E3524B-B0AD-4DCB-A9D5-8B8A9D17E76B</t>
  </si>
  <si>
    <t>用章申请-20220620-0508</t>
  </si>
  <si>
    <t>一月份结算单</t>
  </si>
  <si>
    <t>公章用印申请单-20220224-0564</t>
  </si>
  <si>
    <t>B2602828-9741-457A-8A91-47E77397112D</t>
  </si>
  <si>
    <t>用章申请-20220620-0509</t>
  </si>
  <si>
    <t>公章用印申请单-20220228-0565</t>
  </si>
  <si>
    <t>EFC3F5AA-EE91-4929-8042-B853A313443B</t>
  </si>
  <si>
    <t>用章申请-20220620-0510</t>
  </si>
  <si>
    <t>山西省长治市金鼎煤焦化公司溴化锂机组大修项目负责人、安全员任命书</t>
  </si>
  <si>
    <t>公章用印申请单-20220228-0566</t>
  </si>
  <si>
    <t>D82C69F9-34A4-49B6-A1B4-8C5410A57FB4</t>
  </si>
  <si>
    <t>用章申请-20220620-0511</t>
  </si>
  <si>
    <t>公章用印申请单-20220228-0567</t>
  </si>
  <si>
    <t>6D751535-D951-4B07-B290-97BAFC9FD528</t>
  </si>
  <si>
    <t>用章申请-20220620-0512</t>
  </si>
  <si>
    <t>需要打印2份签字盖章邮寄给甲方程总</t>
  </si>
  <si>
    <t>公章用印申请单-20220301-0568</t>
  </si>
  <si>
    <t>55C6C2DB-FAEE-4DA5-AA07-311801639397</t>
  </si>
  <si>
    <t>用章申请-20220620-0513</t>
  </si>
  <si>
    <t>用于注销华澳中心排污许可证</t>
  </si>
  <si>
    <t>公章用印申请单-20220302-0569</t>
  </si>
  <si>
    <t>9AE9C172-DC05-43D0-BDB4-8854B5154D56</t>
  </si>
  <si>
    <t>用章申请-20220620-0514</t>
  </si>
  <si>
    <t>北京百富怡大酒店风机盘管，新风机组清洗消毒项目网上报名</t>
  </si>
  <si>
    <t>公章用印申请单-20220303-0570</t>
  </si>
  <si>
    <t>DBE1B73A-3AF8-4228-920A-A8E6B4479376</t>
  </si>
  <si>
    <t>用章申请-20220620-0515</t>
  </si>
  <si>
    <t>因去税务办理发票核查事宜，需外带公章</t>
  </si>
  <si>
    <t>公章用印申请单-20220303-0571</t>
  </si>
  <si>
    <t>2383BA80-2CA4-485C-A02E-FD78CCFF6A81</t>
  </si>
  <si>
    <t>用章申请-20220620-0516</t>
  </si>
  <si>
    <t>公章用印申请单-20220304-0572</t>
  </si>
  <si>
    <t>0F4D4152-2A1D-4636-9066-A0FE5D82EDDB</t>
  </si>
  <si>
    <t>用章申请-20220620-0517</t>
  </si>
  <si>
    <t>公章用印申请单-20220304-0573</t>
  </si>
  <si>
    <t>B93D653C-5833-4366-919A-AED19CC2A279</t>
  </si>
  <si>
    <t>用章申请-20220620-0518</t>
  </si>
  <si>
    <t>报价</t>
  </si>
  <si>
    <t>公章用印申请单-20220304-0574</t>
  </si>
  <si>
    <t>DDD43C4D-DC2A-4B92-A509-A9D3395288E2</t>
  </si>
  <si>
    <t>用章申请-20220620-0519</t>
  </si>
  <si>
    <t>2021-22年宇达创意中心停暖通知，需盖公章提前7天对外公示。望尽快审批盖章，并于2022年3月8日前将10份盖章文件邮寄到：北京市朝阳区久文路6号院，收件人：张建平/电话：13512869907.</t>
  </si>
  <si>
    <t>公章用印申请单-20220304-0575</t>
  </si>
  <si>
    <t>3662C6B0-C171-4A48-8010-8207B7229DE7</t>
  </si>
  <si>
    <t>用章申请-20220620-0520</t>
  </si>
  <si>
    <t>常建林魏爱兵处罚公告</t>
  </si>
  <si>
    <t>公章用印申请单-20220307-0576</t>
  </si>
  <si>
    <t>1BAE2862-2398-4787-BA1D-101C27797A36</t>
  </si>
  <si>
    <t>用章申请-20220620-0521</t>
  </si>
  <si>
    <t>甲方要求</t>
  </si>
  <si>
    <t>公章用印申请单-20220309-0577</t>
  </si>
  <si>
    <t>B522726E-A302-4DF6-8DDC-3529BD457D88</t>
  </si>
  <si>
    <t>用章申请-20220620-0522</t>
  </si>
  <si>
    <t>北京大学第一医院中央空调风道、风机盘管、机组清洗消毒报名</t>
  </si>
  <si>
    <t>公章用印申请单-20220311-0578</t>
  </si>
  <si>
    <t>A7603A97-1A3E-4699-8318-A7E3CFED05F1</t>
  </si>
  <si>
    <t>用章申请-20220620-0523</t>
  </si>
  <si>
    <t>公章用印申请单-20220315-0579</t>
  </si>
  <si>
    <t>F72E9C20-8300-44A7-8020-D6F114050F27</t>
  </si>
  <si>
    <t>用章申请-20220620-0524</t>
  </si>
  <si>
    <t>公章用印申请单-20220315-0580</t>
  </si>
  <si>
    <t>57569339-23B7-4C33-8811-AAC223B6B6A2</t>
  </si>
  <si>
    <t>用章申请-20220620-0525</t>
  </si>
  <si>
    <t>补签施工安全协议</t>
  </si>
  <si>
    <t>公章用印申请单-20220315-0581</t>
  </si>
  <si>
    <t>EDF5C5C3-0B7F-4606-973E-13B069E14747</t>
  </si>
  <si>
    <t>用章申请-20220620-0526</t>
  </si>
  <si>
    <t>退质保金用</t>
  </si>
  <si>
    <t>公章用印申请单-20220315-0582</t>
  </si>
  <si>
    <t>CC9F133B-E0F7-4749-91BF-C479EEC5166E</t>
  </si>
  <si>
    <t>用章申请-20220620-0527</t>
  </si>
  <si>
    <t>公章用印申请单-20220316-0583</t>
  </si>
  <si>
    <t>1451EBBA-A2E5-4E7B-A8D5-19DE4C2D2949</t>
  </si>
  <si>
    <t>用章申请-20220620-0528</t>
  </si>
  <si>
    <t>本年度到期劳动合同办理续签手续，其中荣辉洁源7人，三汇能环8人，三汇冷暖1人，芝麻物联1人</t>
  </si>
  <si>
    <t>公章用印申请单-20220317-0584</t>
  </si>
  <si>
    <t>A30477EC-26DE-435D-9938-994BCC7933BC</t>
  </si>
  <si>
    <t>用章申请-20220620-0529</t>
  </si>
  <si>
    <t>公章用印申请单-20220317-0585</t>
  </si>
  <si>
    <t>F880A3FB-5DFE-4A38-9861-213B8A13F69B</t>
  </si>
  <si>
    <t>用章申请-20220620-0530</t>
  </si>
  <si>
    <t>验收单，走用章流程，保存平台。</t>
  </si>
  <si>
    <t>公章用印申请单-20220317-0586</t>
  </si>
  <si>
    <t>C451B25B-A350-47DE-9C88-90BCDC2994EB</t>
  </si>
  <si>
    <t>用章申请-20220620-0531</t>
  </si>
  <si>
    <t>魏爱兵工作交接与结算通知函</t>
  </si>
  <si>
    <t>公章用印申请单-20220322-0587</t>
  </si>
  <si>
    <t>88F275CE-8379-4592-B32B-A6DFAFE3A222</t>
  </si>
  <si>
    <t>用章申请-20220620-0532</t>
  </si>
  <si>
    <t>公章用印申请单-20220322-0589</t>
  </si>
  <si>
    <t>004D7A58-CF9D-4C1E-8D1E-51F18BD616BC</t>
  </si>
  <si>
    <t>用章申请-20220620-0533</t>
  </si>
  <si>
    <t>公章用印申请单-20220324-0590</t>
  </si>
  <si>
    <t>3E5746C5-C32F-466B-8E9A-8ADCEA87C087</t>
  </si>
  <si>
    <t>用章申请-20220620-0534</t>
  </si>
  <si>
    <t>同方科迅陪标</t>
  </si>
  <si>
    <t>公章用印申请单-20220324-0591</t>
  </si>
  <si>
    <t>E6C43FFB-39D9-4E61-BF28-1CC596B34CF1</t>
  </si>
  <si>
    <t>用章申请-20220620-0535</t>
  </si>
  <si>
    <t>孙连钧承揽协议解除通知</t>
  </si>
  <si>
    <t>公章用印申请单-20220324-0592</t>
  </si>
  <si>
    <t>995723EE-C153-4AC1-A97C-0DCEEF470E87</t>
  </si>
  <si>
    <t>用章申请-20220620-0536</t>
  </si>
  <si>
    <t>合同续签附件</t>
  </si>
  <si>
    <t>公章用印申请单-20220330-0593</t>
  </si>
  <si>
    <t>8D30CF62-92E6-484E-873E-499C5D6E8899</t>
  </si>
  <si>
    <t>用章申请-20220620-0537</t>
  </si>
  <si>
    <t>赵锦誉</t>
  </si>
  <si>
    <t>获证客户须知、认证证书信息确认表、审核人员工作质量反馈表、廉洁自律承诺、审核计划、审核人员到达离开确认、营业执照复印件</t>
  </si>
  <si>
    <t>公章用印申请单-20220330-0596</t>
  </si>
  <si>
    <t>ABABC739-8857-47CF-83EC-5ADD2FC31D4C</t>
  </si>
  <si>
    <t>用章申请-20220620-0538</t>
  </si>
  <si>
    <t>公章用印申请单-20220331-0597</t>
  </si>
  <si>
    <t>A602462E-409A-4C6F-8FB3-DF4EDEBB877B</t>
  </si>
  <si>
    <t>用章申请-20220620-0539</t>
  </si>
  <si>
    <t>工作证明-防疫期间通行-石亚辉</t>
  </si>
  <si>
    <t>公章用印申请单-20220402-0598</t>
  </si>
  <si>
    <t>B50A5432-4D5E-4086-A595-484B7259C4CE</t>
  </si>
  <si>
    <t>用章申请-20220620-0540</t>
  </si>
  <si>
    <t>申请综合工时</t>
  </si>
  <si>
    <t>公章用印申请单-20220402-0599</t>
  </si>
  <si>
    <t>ABCCBB81-974E-4CDC-AC3A-6E2C6F4865E5</t>
  </si>
  <si>
    <t>用章申请-20220620-0541</t>
  </si>
  <si>
    <t>想要在自媒体上发送有关公司业务的文章，需要注册企鹅号和百家号并在授权书盖章。</t>
  </si>
  <si>
    <t>公章用印申请单-20220406-0600</t>
  </si>
  <si>
    <t>0F38E690-FC45-4571-946E-C00CE7079CAA</t>
  </si>
  <si>
    <t>用章申请-20220620-0542</t>
  </si>
  <si>
    <t>公章用印申请单-20220406-0601</t>
  </si>
  <si>
    <t>7B137B13-4381-4C42-AAC5-C8316223FD7A</t>
  </si>
  <si>
    <t>用章申请-20220620-0543</t>
  </si>
  <si>
    <t>关于给予王久利奖励的通报</t>
  </si>
  <si>
    <t>公章用印申请单-20220407-0602</t>
  </si>
  <si>
    <t>9E09FD2C-ADA7-444A-959F-E5C08D4E319E</t>
  </si>
  <si>
    <t>用章申请-20220620-0544</t>
  </si>
  <si>
    <t>同方科迅陪标盖章</t>
  </si>
  <si>
    <t>公章用印申请单-20220407-0603</t>
  </si>
  <si>
    <t>EB07ACAA-E191-4545-BA17-2355894F361D</t>
  </si>
  <si>
    <t>用章申请-20220620-0545</t>
  </si>
  <si>
    <t>申请软件著作权，远程中央空调维保管理系统</t>
  </si>
  <si>
    <t>公章用印申请单-20220408-0604</t>
  </si>
  <si>
    <t>887CE396-3E98-4F45-A190-E0CC23EAADF6</t>
  </si>
  <si>
    <t>用章申请-20220620-0546</t>
  </si>
  <si>
    <t>办理进场手续</t>
  </si>
  <si>
    <t>公章用印申请单-20220413-0605</t>
  </si>
  <si>
    <t>77D434EF-FE0E-4B88-A1CF-38C3601E62EC</t>
  </si>
  <si>
    <t>用章申请-20220620-0547</t>
  </si>
  <si>
    <t>电信5月预付费确认套餐明细</t>
  </si>
  <si>
    <t>公章用印申请单-20220414-0606</t>
  </si>
  <si>
    <t>7BA957B0-C847-47CA-B742-382A83D1188B</t>
  </si>
  <si>
    <t>用章申请-20220620-0548</t>
  </si>
  <si>
    <t>三方盖章后各保存一份</t>
  </si>
  <si>
    <t>公章用印申请单-20220414-0607</t>
  </si>
  <si>
    <t>32838957-79CF-4BD2-8BA4-1F94654552FF</t>
  </si>
  <si>
    <t>用章申请-20220620-0549</t>
  </si>
  <si>
    <t>梁宗晓</t>
  </si>
  <si>
    <t>投标文件3套及封标封皮1张 盖公章</t>
  </si>
  <si>
    <t>公章用印申请单-20220421-0608</t>
  </si>
  <si>
    <t>E97A95CC-3AE1-4AA5-9E30-7148B58D6421</t>
  </si>
  <si>
    <t>用章申请-20220620-0550</t>
  </si>
  <si>
    <t>赵锦誉安全员证书转移到公司</t>
  </si>
  <si>
    <t>公章用印申请单-20220421-0609</t>
  </si>
  <si>
    <t>95B0FE56-BF4D-473D-BA66-BF045B1E3CFE</t>
  </si>
  <si>
    <t>用章申请-20220620-0551</t>
  </si>
  <si>
    <t>青海宜化公司溴化锂冰机维护保养项目比选响应文件1份，盖电子公章，此为备案，无需线下盖章；</t>
  </si>
  <si>
    <t>公章用印申请单-20220421-0610</t>
  </si>
  <si>
    <t>8E1DE963-A22E-4A23-8BC8-D78D477B50CA</t>
  </si>
  <si>
    <t>用章申请-20220620-0552</t>
  </si>
  <si>
    <t>关于五一期间防疫事宜的通知</t>
  </si>
  <si>
    <t>公章用印申请单-20220421-0611</t>
  </si>
  <si>
    <t>98BAC67F-7B37-4DE2-B3CF-E1B6F3B59EEA</t>
  </si>
  <si>
    <t>用章申请-20220620-0553</t>
  </si>
  <si>
    <t>北京万科物业服务有限公司-果岭里维保项目约谈记录申请盖章，文件1份，盖章后寄出。</t>
  </si>
  <si>
    <t>公章用印申请单-20220422-0612</t>
  </si>
  <si>
    <t>BF5A3C67-4B35-403C-A359-81AC4A3BDAA9</t>
  </si>
  <si>
    <t>用章申请-20220620-0554</t>
  </si>
  <si>
    <t>报价单盖公章</t>
  </si>
  <si>
    <t>公章用印申请单-20220424-0613</t>
  </si>
  <si>
    <t>CBAADCA1-868F-4C67-876E-3843DDA8B6F1</t>
  </si>
  <si>
    <t>用章申请-20220620-0555</t>
  </si>
  <si>
    <t>公章用印申请单-20220424-0614</t>
  </si>
  <si>
    <t>12F9FA7B-99A4-4226-9383-40D39FE7BF7B</t>
  </si>
  <si>
    <t>用章申请-20220620-0556</t>
  </si>
  <si>
    <t>合同号：20221701&lt;br /&gt;                             &lt;br /&gt;    DG-32H   2台直燃机运输</t>
  </si>
  <si>
    <t>公章用印申请单-20220424-0615</t>
  </si>
  <si>
    <t>A425DA93-EF07-4089-B2B6-746D3997393D</t>
  </si>
  <si>
    <t>用章申请-20220620-0557</t>
  </si>
  <si>
    <t>同方科迅陪标使用</t>
  </si>
  <si>
    <t>公章用印申请单-20220425-0616</t>
  </si>
  <si>
    <t>7BECDC2E-AABE-4155-940D-04FF5D94A80B</t>
  </si>
  <si>
    <t>用章申请-20220620-0558</t>
  </si>
  <si>
    <t>唐山文丰特钢应标报价：关于溴化锂机组保养服务报价单，申请盖公章</t>
  </si>
  <si>
    <t>公章用印申请单-20220425-0617</t>
  </si>
  <si>
    <t>FA4C4AD1-0A44-4491-A652-124846F1C4F1</t>
  </si>
  <si>
    <t>用章申请-20220620-0559</t>
  </si>
  <si>
    <t>武汉精测电子螺杆式冷水机保养技术服务报价方案申请盖公章</t>
  </si>
  <si>
    <t>公章用印申请单-20220425-0618</t>
  </si>
  <si>
    <t>1EE5DF16-0909-4332-8CA3-3282D299A9C0</t>
  </si>
  <si>
    <t>用章申请-20220620-0560</t>
  </si>
  <si>
    <t>2台直燃机设备交货确认单盖章。</t>
  </si>
  <si>
    <t>公章用印申请单-20220426-0619</t>
  </si>
  <si>
    <t>6C3CDA80-18ED-4C6B-BF0A-7B3DEDD9B0CB</t>
  </si>
  <si>
    <t>用章申请-20220620-0561</t>
  </si>
  <si>
    <t>公章用印申请单-20220426-0620</t>
  </si>
  <si>
    <t>4467427E-0BE1-499A-9F8E-64BDE6C57A20</t>
  </si>
  <si>
    <t>用章申请-20220620-0562</t>
  </si>
  <si>
    <t>公章用印申请单-20220428-0621</t>
  </si>
  <si>
    <t>3B500910-1490-45D1-A2BA-538831A592F0</t>
  </si>
  <si>
    <t>用章申请-20220620-0563</t>
  </si>
  <si>
    <t>公章用印申请单-20220428-0622</t>
  </si>
  <si>
    <t>A80BC42E-A22C-4F64-8F12-F19CE8056842</t>
  </si>
  <si>
    <t>用章申请-20220620-0564</t>
  </si>
  <si>
    <t>公章用印申请单-20220428-0623</t>
  </si>
  <si>
    <t>4B5069F4-80F0-44BD-BB36-A94C27A32451</t>
  </si>
  <si>
    <t>用章申请-20220620-0565</t>
  </si>
  <si>
    <t>丰台区生态环境局，ODS维修备案申请</t>
  </si>
  <si>
    <t>公章用印申请单-20220429-0625</t>
  </si>
  <si>
    <t>72FBB017-FF86-4F12-8A31-24B940DD1761</t>
  </si>
  <si>
    <t>用章申请-20220620-0566</t>
  </si>
  <si>
    <t>合同能源管理制冷、采暖天然气购买合同</t>
  </si>
  <si>
    <t>公章用印申请单-20220505-0626</t>
  </si>
  <si>
    <t>3BA2EEB2-999C-467C-8123-FB69E73873AB</t>
  </si>
  <si>
    <t>用章申请-20220620-0567</t>
  </si>
  <si>
    <t>对李茂琴施工队不按安全规章制度施工，处于罚款1000元。</t>
  </si>
  <si>
    <t>公章用印申请单-20220505-0627</t>
  </si>
  <si>
    <t>CCD191EF-3459-4017-B74E-1087ED2B6E4D</t>
  </si>
  <si>
    <t>用章申请-20220620-0568</t>
  </si>
  <si>
    <t>13391925121（周冬冬）手机号变更套餐</t>
  </si>
  <si>
    <t>公章用印申请单-20220507-0628</t>
  </si>
  <si>
    <t>F54AF732-1812-4AE7-96F3-BA5459753EE3</t>
  </si>
  <si>
    <t>用章申请-20220620-0569</t>
  </si>
  <si>
    <t>周冬冬</t>
  </si>
  <si>
    <t>打印2份出来，盖章送至甲方。请领导批准</t>
  </si>
  <si>
    <t>公章用印申请单-20220509-0629</t>
  </si>
  <si>
    <t>C75ABE02-FD17-4329-9B7C-7AF1BC3EE23B</t>
  </si>
  <si>
    <t>用章申请-20220620-0570</t>
  </si>
  <si>
    <t>申请支付第一期款</t>
  </si>
  <si>
    <t>公章用印申请单-20220511-0630</t>
  </si>
  <si>
    <t>23B58442-02FC-4D24-9FCB-AE19006E0B3A</t>
  </si>
  <si>
    <t>用章申请-20220620-0571</t>
  </si>
  <si>
    <t>吴善梅</t>
  </si>
  <si>
    <t>徐总安排 报价函需要盖章</t>
  </si>
  <si>
    <t>公章用印申请单-20220512-0631</t>
  </si>
  <si>
    <t>437EEAAF-17FA-4450-B188-BB32B99ED97F</t>
  </si>
  <si>
    <t>用章申请-20220620-0572</t>
  </si>
  <si>
    <t>对方单位需要提供此类资料盖章。</t>
  </si>
  <si>
    <t>公章用印申请单-20220513-0632</t>
  </si>
  <si>
    <t>F837E035-98CB-448A-B3E8-F3FD652305AC</t>
  </si>
  <si>
    <t>用章申请-20220620-0573</t>
  </si>
  <si>
    <t>向包钢申请支付第一期款，申请表盖章。</t>
  </si>
  <si>
    <t>公章用印申请单-20220513-0633</t>
  </si>
  <si>
    <t>4D9B1164-FF27-4C88-8DB8-1161B2591988</t>
  </si>
  <si>
    <t>用章申请-20220620-0574</t>
  </si>
  <si>
    <t>对方单位需要盖章发扫描件</t>
  </si>
  <si>
    <t>公章用印申请单-20220513-0634</t>
  </si>
  <si>
    <t>5D56C0A6-CFED-4EE5-800D-6758B8A2A67D</t>
  </si>
  <si>
    <t>用章申请-20220620-0575</t>
  </si>
  <si>
    <t>冬奥村项目承揽协议模板，已通过法律顾问审核，空格部分，将根据到岗时间据实填写。</t>
  </si>
  <si>
    <t>公章用印申请单-20220514-0635</t>
  </si>
  <si>
    <t>4C938C33-AAE8-4DD2-93A5-90CAD9122A83</t>
  </si>
  <si>
    <t>用章申请-20220620-0576</t>
  </si>
  <si>
    <t>竣工验收单，平台保存下。</t>
  </si>
  <si>
    <t>公章用印申请单-20220516-0636</t>
  </si>
  <si>
    <t>7A617EF2-C7EC-4E26-AAD1-2746C74F2E5D</t>
  </si>
  <si>
    <t>用章申请-20220620-0577</t>
  </si>
  <si>
    <t>更换真空泵说明函</t>
  </si>
  <si>
    <t>公章用印申请单-20220516-0637</t>
  </si>
  <si>
    <t>0CC81AB6-453A-4EE1-A636-1FA3041585E4</t>
  </si>
  <si>
    <t>用章申请-20220620-0578</t>
  </si>
  <si>
    <t>三阖客户，需要陪标</t>
  </si>
  <si>
    <t>公章用印申请单-20220516-0638</t>
  </si>
  <si>
    <t>C872303E-0E6C-4DC8-8594-F8B3D7B5BA98</t>
  </si>
  <si>
    <t>用章申请-20220620-0579</t>
  </si>
  <si>
    <t>公章用印申请单-20220518-0639</t>
  </si>
  <si>
    <t>D5E7CB71-13AC-4454-A211-7A30002C4A54</t>
  </si>
  <si>
    <t>用章申请-20220620-0580</t>
  </si>
  <si>
    <t>经咨询，我公司性质不属于应急管理预案备案范围，无法备案，内蒙古包钢稀土钢板材有限责任公司要求发公函说明</t>
  </si>
  <si>
    <t>公章用印申请单-20220519-0641</t>
  </si>
  <si>
    <t>F85213AE-3395-4BAB-9982-6B2D9FD9AA8E</t>
  </si>
  <si>
    <t>用章申请-20220620-0581</t>
  </si>
  <si>
    <t>申瑛</t>
  </si>
  <si>
    <t>系统测试已完成，功能完整。流程健全，可以验收。</t>
  </si>
  <si>
    <t>公章用印申请单-20220519-0643</t>
  </si>
  <si>
    <t>06A6EB5D-F371-44C5-BA37-61DE48B12610</t>
  </si>
  <si>
    <t>用章申请-20220620-0582</t>
  </si>
  <si>
    <t>协调冷却塔安装费用。</t>
  </si>
  <si>
    <t>公章用印申请单-20220520-0644</t>
  </si>
  <si>
    <t>282D994F-1335-4E3A-9B0F-D6D301E68135</t>
  </si>
  <si>
    <t>用章申请-20220620-0583</t>
  </si>
  <si>
    <t>对方单位发来4份溴化锂空调检修项目施工合同，需要盖章，快递对方两份，我司留存两份。</t>
  </si>
  <si>
    <t>公章用印申请单-20220523-0645</t>
  </si>
  <si>
    <t>P20220616-000601</t>
  </si>
  <si>
    <t>宝健（中国）有限公司溴化锂空调检修项目施工</t>
  </si>
  <si>
    <t>6A2AA143-2F40-49EA-A26A-1812C2FB7C0E</t>
  </si>
  <si>
    <t>用章申请-20220620-0584</t>
  </si>
  <si>
    <t>对方需要。</t>
  </si>
  <si>
    <t>公章用印申请单-20220523-0646</t>
  </si>
  <si>
    <t>5654CF4D-942E-4279-8B51-1F4BE66DA059</t>
  </si>
  <si>
    <t>用章申请-20220620-0585</t>
  </si>
  <si>
    <t>邓来军调动通知书</t>
  </si>
  <si>
    <t>公章用印申请单-20220523-0647</t>
  </si>
  <si>
    <t>6721C121-13C7-4A2C-AEE6-63BA51F15C69</t>
  </si>
  <si>
    <t>用章申请-20220620-0586</t>
  </si>
  <si>
    <t>沁园公寓2022年5月26日打压上水通知</t>
  </si>
  <si>
    <t>公章用印申请单-20220525-0649</t>
  </si>
  <si>
    <t>76DAF7A8-73B0-41AF-A8BF-8E20F8E43DAA</t>
  </si>
  <si>
    <t>用章申请-20220620-0587</t>
  </si>
  <si>
    <t>徐总要求盖章扫描。</t>
  </si>
  <si>
    <t>公章用印申请单-20220525-0650</t>
  </si>
  <si>
    <t>D29CF41F-2090-43E8-823F-C7DF9884CAA6</t>
  </si>
  <si>
    <t>用章申请-20220620-0588</t>
  </si>
  <si>
    <t>邓来军警告函</t>
  </si>
  <si>
    <t>公章用印申请单-20220525-0651</t>
  </si>
  <si>
    <t>CE6C1597-A24D-4CAB-8E37-86F179695E3F</t>
  </si>
  <si>
    <t>用章申请-20220620-0589</t>
  </si>
  <si>
    <t>针对关闭高压发生器的压力开关需我司出函说明</t>
  </si>
  <si>
    <t>公章用印申请单-20220525-0652</t>
  </si>
  <si>
    <t>EA7E539C-1913-4824-A0A0-A24CFF9D3163</t>
  </si>
  <si>
    <t>用章申请-20220620-0590</t>
  </si>
  <si>
    <t>公章用印申请单-20220526-0654</t>
  </si>
  <si>
    <t>74AFC942-6BB4-4475-9285-1C9096EE68F2</t>
  </si>
  <si>
    <t>用章申请-20220620-0591</t>
  </si>
  <si>
    <t>邓来军旷工通知书</t>
  </si>
  <si>
    <t>公章用印申请单-20220527-0655</t>
  </si>
  <si>
    <t>08AA6658-D0EF-4A33-981B-B632D344366D</t>
  </si>
  <si>
    <t>用章申请-20220620-0592</t>
  </si>
  <si>
    <t>关于运行部岗薪优化配置的通知</t>
  </si>
  <si>
    <t>公章用印申请单-20220527-0656</t>
  </si>
  <si>
    <t>DBBA452B-A51A-4C63-B2DE-278FFC7A7F2E</t>
  </si>
  <si>
    <t>用章申请-20220620-0593</t>
  </si>
  <si>
    <t>公章用印申请单-20220530-0657</t>
  </si>
  <si>
    <t>88CE6D94-719B-4BEA-BE1E-924AFC2C3C93</t>
  </si>
  <si>
    <t>用章申请-20220620-0594</t>
  </si>
  <si>
    <t>公章用印申请单-20220530-0658</t>
  </si>
  <si>
    <t>E446BBE1-9EDC-4EF0-A85C-CE6F9BD30865</t>
  </si>
  <si>
    <t>用章申请-20220620-0595</t>
  </si>
  <si>
    <t>邓来军自动离职通知书</t>
  </si>
  <si>
    <t>公章用印申请单-20220530-0659</t>
  </si>
  <si>
    <t>00FE963D-4FDE-47A6-A257-FC62C479347C</t>
  </si>
  <si>
    <t>用章申请-20220620-0596</t>
  </si>
  <si>
    <t>宝健中国2号机组清洗方案，客户要求盖章扫描，他们要存档。</t>
  </si>
  <si>
    <t>公章用印申请单-20220531-0660</t>
  </si>
  <si>
    <t>1CCB322C-9288-4B24-A7A4-E9F67629265B</t>
  </si>
  <si>
    <t>用章申请-20220620-0597</t>
  </si>
  <si>
    <t>宝健公司针对维修方案问题，需解答</t>
  </si>
  <si>
    <t>公章用印申请单-20220601-0661</t>
  </si>
  <si>
    <t>437F8730-BF1B-4E74-84A2-B7F20C647964</t>
  </si>
  <si>
    <t>用章申请-20220620-0598</t>
  </si>
  <si>
    <t>客户需要在报价单上盖章。</t>
  </si>
  <si>
    <t>公章用印申请单-20220601-0662</t>
  </si>
  <si>
    <t>E2545077-D05F-4BAD-8ED3-BE7A053794EA</t>
  </si>
  <si>
    <t>用章申请-20220620-0599</t>
  </si>
  <si>
    <t>公章用印申请单-20220602-0663</t>
  </si>
  <si>
    <t>E6D3C6C2-226D-4996-ADC1-1501EA7AAC07</t>
  </si>
  <si>
    <t>用章申请-20220620-0600</t>
  </si>
  <si>
    <t>调试申请</t>
  </si>
  <si>
    <t>公章用印申请单-20220606-0664</t>
  </si>
  <si>
    <t>BFD7D42C-9D52-4469-BE73-F417AB7289DE</t>
  </si>
  <si>
    <t>用章申请-20220620-0601</t>
  </si>
  <si>
    <t>补安全协议</t>
  </si>
  <si>
    <t>公章用印申请单-20220606-0665</t>
  </si>
  <si>
    <t>2DEF58D7-C29C-449B-ABA5-892FF639FF02</t>
  </si>
  <si>
    <t>用章申请-20220620-0602</t>
  </si>
  <si>
    <t>公章用印申请单-20220609-0666</t>
  </si>
  <si>
    <t>6A51C4BC-5E2F-4C75-8591-3C6F6A7ACBC2</t>
  </si>
  <si>
    <t>用章申请-20220620-0603</t>
  </si>
  <si>
    <t>公章用印申请单-20220610-0667</t>
  </si>
  <si>
    <t>06E86E89-3E18-4C86-BA5B-B8E0768F0C4A</t>
  </si>
  <si>
    <t>用章申请-20220620-0604</t>
  </si>
  <si>
    <t>竣工验收单平台保存，内容见附件。</t>
  </si>
  <si>
    <t>公章用印申请单-20220613-0668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</si>
</sst>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indexed="8"/>
      <name val="宋体"/>
      <charset val="134"/>
      <scheme val="minor"/>
    </font>
    <font>
      <sz val="11"/>
      <color theme="1"/>
      <name val="宋体"/>
      <charset val="134"/>
      <scheme val="minor"/>
    </font>
    <font>
      <sz val="11"/>
      <color theme="1"/>
      <name val="宋体"/>
      <charset val="0"/>
      <scheme val="minor"/>
    </font>
    <font>
      <b/>
      <sz val="11"/>
      <color rgb="FFFA7D00"/>
      <name val="宋体"/>
      <charset val="0"/>
      <scheme val="minor"/>
    </font>
    <font>
      <sz val="11"/>
      <color rgb="FFFF000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1"/>
      <color rgb="FFFFFFFF"/>
      <name val="宋体"/>
      <charset val="0"/>
      <scheme val="minor"/>
    </font>
    <font>
      <b/>
      <sz val="11"/>
      <color theme="3"/>
      <name val="宋体"/>
      <charset val="134"/>
      <scheme val="minor"/>
    </font>
    <font>
      <u/>
      <sz val="11"/>
      <color rgb="FF0000FF"/>
      <name val="宋体"/>
      <charset val="0"/>
      <scheme val="minor"/>
    </font>
    <font>
      <sz val="11"/>
      <color rgb="FF3F3F76"/>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theme="1"/>
      <name val="宋体"/>
      <charset val="0"/>
      <scheme val="minor"/>
    </font>
    <font>
      <sz val="11"/>
      <color rgb="FFFA7D00"/>
      <name val="宋体"/>
      <charset val="0"/>
      <scheme val="minor"/>
    </font>
    <font>
      <b/>
      <sz val="18"/>
      <color theme="3"/>
      <name val="宋体"/>
      <charset val="134"/>
      <scheme val="minor"/>
    </font>
    <font>
      <b/>
      <sz val="13"/>
      <color theme="3"/>
      <name val="宋体"/>
      <charset val="134"/>
      <scheme val="minor"/>
    </font>
  </fonts>
  <fills count="33">
    <fill>
      <patternFill patternType="none"/>
    </fill>
    <fill>
      <patternFill patternType="gray125"/>
    </fill>
    <fill>
      <patternFill patternType="solid">
        <fgColor theme="4"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9"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7"/>
        <bgColor indexed="64"/>
      </patternFill>
    </fill>
    <fill>
      <patternFill patternType="solid">
        <fgColor theme="8" tint="0.399975585192419"/>
        <bgColor indexed="64"/>
      </patternFill>
    </fill>
    <fill>
      <patternFill patternType="solid">
        <fgColor theme="7" tint="0.599993896298105"/>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1" fillId="0" borderId="0">
      <alignment vertical="center"/>
    </xf>
    <xf numFmtId="42" fontId="1" fillId="0" borderId="0" applyFont="0" applyFill="0" applyBorder="0" applyAlignment="0" applyProtection="0">
      <alignment vertical="center"/>
    </xf>
    <xf numFmtId="0" fontId="2" fillId="9" borderId="0" applyNumberFormat="0" applyBorder="0" applyAlignment="0" applyProtection="0">
      <alignment vertical="center"/>
    </xf>
    <xf numFmtId="0" fontId="11" fillId="14" borderId="1"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 fillId="7" borderId="0" applyNumberFormat="0" applyBorder="0" applyAlignment="0" applyProtection="0">
      <alignment vertical="center"/>
    </xf>
    <xf numFmtId="0" fontId="5" fillId="4" borderId="0" applyNumberFormat="0" applyBorder="0" applyAlignment="0" applyProtection="0">
      <alignment vertical="center"/>
    </xf>
    <xf numFmtId="43" fontId="1" fillId="0" borderId="0" applyFont="0" applyFill="0" applyBorder="0" applyAlignment="0" applyProtection="0">
      <alignment vertical="center"/>
    </xf>
    <xf numFmtId="0" fontId="6" fillId="6" borderId="0" applyNumberFormat="0" applyBorder="0" applyAlignment="0" applyProtection="0">
      <alignment vertical="center"/>
    </xf>
    <xf numFmtId="0" fontId="10" fillId="0" borderId="0" applyNumberFormat="0" applyFill="0" applyBorder="0" applyAlignment="0" applyProtection="0">
      <alignment vertical="center"/>
    </xf>
    <xf numFmtId="9" fontId="1" fillId="0" borderId="0" applyFont="0" applyFill="0" applyBorder="0" applyAlignment="0" applyProtection="0">
      <alignment vertical="center"/>
    </xf>
    <xf numFmtId="0" fontId="15" fillId="0" borderId="0" applyNumberFormat="0" applyFill="0" applyBorder="0" applyAlignment="0" applyProtection="0">
      <alignment vertical="center"/>
    </xf>
    <xf numFmtId="0" fontId="1" fillId="19" borderId="7" applyNumberFormat="0" applyFont="0" applyAlignment="0" applyProtection="0">
      <alignment vertical="center"/>
    </xf>
    <xf numFmtId="0" fontId="6" fillId="22" borderId="0" applyNumberFormat="0" applyBorder="0" applyAlignment="0" applyProtection="0">
      <alignment vertical="center"/>
    </xf>
    <xf numFmtId="0" fontId="9"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4" applyNumberFormat="0" applyFill="0" applyAlignment="0" applyProtection="0">
      <alignment vertical="center"/>
    </xf>
    <xf numFmtId="0" fontId="20" fillId="0" borderId="4" applyNumberFormat="0" applyFill="0" applyAlignment="0" applyProtection="0">
      <alignment vertical="center"/>
    </xf>
    <xf numFmtId="0" fontId="6" fillId="16" borderId="0" applyNumberFormat="0" applyBorder="0" applyAlignment="0" applyProtection="0">
      <alignment vertical="center"/>
    </xf>
    <xf numFmtId="0" fontId="9" fillId="0" borderId="8" applyNumberFormat="0" applyFill="0" applyAlignment="0" applyProtection="0">
      <alignment vertical="center"/>
    </xf>
    <xf numFmtId="0" fontId="6" fillId="28" borderId="0" applyNumberFormat="0" applyBorder="0" applyAlignment="0" applyProtection="0">
      <alignment vertical="center"/>
    </xf>
    <xf numFmtId="0" fontId="12" fillId="3" borderId="3" applyNumberFormat="0" applyAlignment="0" applyProtection="0">
      <alignment vertical="center"/>
    </xf>
    <xf numFmtId="0" fontId="3" fillId="3" borderId="1" applyNumberFormat="0" applyAlignment="0" applyProtection="0">
      <alignment vertical="center"/>
    </xf>
    <xf numFmtId="0" fontId="8" fillId="13" borderId="2" applyNumberFormat="0" applyAlignment="0" applyProtection="0">
      <alignment vertical="center"/>
    </xf>
    <xf numFmtId="0" fontId="2" fillId="27" borderId="0" applyNumberFormat="0" applyBorder="0" applyAlignment="0" applyProtection="0">
      <alignment vertical="center"/>
    </xf>
    <xf numFmtId="0" fontId="6" fillId="15" borderId="0" applyNumberFormat="0" applyBorder="0" applyAlignment="0" applyProtection="0">
      <alignment vertical="center"/>
    </xf>
    <xf numFmtId="0" fontId="18" fillId="0" borderId="6" applyNumberFormat="0" applyFill="0" applyAlignment="0" applyProtection="0">
      <alignment vertical="center"/>
    </xf>
    <xf numFmtId="0" fontId="17" fillId="0" borderId="5" applyNumberFormat="0" applyFill="0" applyAlignment="0" applyProtection="0">
      <alignment vertical="center"/>
    </xf>
    <xf numFmtId="0" fontId="16" fillId="18" borderId="0" applyNumberFormat="0" applyBorder="0" applyAlignment="0" applyProtection="0">
      <alignment vertical="center"/>
    </xf>
    <xf numFmtId="0" fontId="7" fillId="10" borderId="0" applyNumberFormat="0" applyBorder="0" applyAlignment="0" applyProtection="0">
      <alignment vertical="center"/>
    </xf>
    <xf numFmtId="0" fontId="2" fillId="17" borderId="0" applyNumberFormat="0" applyBorder="0" applyAlignment="0" applyProtection="0">
      <alignment vertical="center"/>
    </xf>
    <xf numFmtId="0" fontId="6" fillId="24" borderId="0" applyNumberFormat="0" applyBorder="0" applyAlignment="0" applyProtection="0">
      <alignment vertical="center"/>
    </xf>
    <xf numFmtId="0" fontId="2" fillId="2" borderId="0" applyNumberFormat="0" applyBorder="0" applyAlignment="0" applyProtection="0">
      <alignment vertical="center"/>
    </xf>
    <xf numFmtId="0" fontId="2" fillId="12" borderId="0" applyNumberFormat="0" applyBorder="0" applyAlignment="0" applyProtection="0">
      <alignment vertical="center"/>
    </xf>
    <xf numFmtId="0" fontId="2" fillId="23" borderId="0" applyNumberFormat="0" applyBorder="0" applyAlignment="0" applyProtection="0">
      <alignment vertical="center"/>
    </xf>
    <xf numFmtId="0" fontId="2" fillId="25"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2" fillId="8" borderId="0" applyNumberFormat="0" applyBorder="0" applyAlignment="0" applyProtection="0">
      <alignment vertical="center"/>
    </xf>
    <xf numFmtId="0" fontId="2" fillId="32" borderId="0" applyNumberFormat="0" applyBorder="0" applyAlignment="0" applyProtection="0">
      <alignment vertical="center"/>
    </xf>
    <xf numFmtId="0" fontId="6" fillId="5" borderId="0" applyNumberFormat="0" applyBorder="0" applyAlignment="0" applyProtection="0">
      <alignment vertical="center"/>
    </xf>
    <xf numFmtId="0" fontId="2" fillId="26" borderId="0" applyNumberFormat="0" applyBorder="0" applyAlignment="0" applyProtection="0">
      <alignment vertical="center"/>
    </xf>
    <xf numFmtId="0" fontId="6" fillId="31" borderId="0" applyNumberFormat="0" applyBorder="0" applyAlignment="0" applyProtection="0">
      <alignment vertical="center"/>
    </xf>
    <xf numFmtId="0" fontId="6" fillId="21" borderId="0" applyNumberFormat="0" applyBorder="0" applyAlignment="0" applyProtection="0">
      <alignment vertical="center"/>
    </xf>
    <xf numFmtId="0" fontId="2" fillId="11" borderId="0" applyNumberFormat="0" applyBorder="0" applyAlignment="0" applyProtection="0">
      <alignment vertical="center"/>
    </xf>
    <xf numFmtId="0" fontId="6" fillId="20" borderId="0" applyNumberFormat="0" applyBorder="0" applyAlignment="0" applyProtection="0">
      <alignment vertical="center"/>
    </xf>
  </cellStyleXfs>
  <cellXfs count="4">
    <xf numFmtId="0" fontId="0" fillId="0" borderId="0" xfId="0" applyFont="1">
      <alignment vertical="center"/>
    </xf>
    <xf numFmtId="0" fontId="0" fillId="0" borderId="0" xfId="0" applyFont="1" applyAlignment="1">
      <alignment vertical="center" wrapText="1"/>
    </xf>
    <xf numFmtId="47" fontId="0" fillId="0" borderId="0" xfId="0" applyNumberFormat="1" applyFont="1">
      <alignment vertical="center"/>
    </xf>
    <xf numFmtId="22" fontId="0" fillId="0" borderId="0" xfId="0" applyNumberFormat="1"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9033;&#30446;&#31435;&#39033;&#21015;&#34920;2022062016171165.csv"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立项列表2022062016171165"/>
    </sheetNames>
    <sheetDataSet>
      <sheetData sheetId="0">
        <row r="1">
          <cell r="N1" t="str">
            <v>项目编码</v>
          </cell>
          <cell r="O1" t="str">
            <v>项目名称</v>
          </cell>
        </row>
        <row r="1">
          <cell r="Z1" t="str">
            <v>备注</v>
          </cell>
        </row>
        <row r="2">
          <cell r="N2" t="str">
            <v>P20220620-000603</v>
          </cell>
          <cell r="O2" t="str">
            <v>老系统未立项的项目</v>
          </cell>
        </row>
        <row r="3">
          <cell r="N3" t="str">
            <v>P20220617-000602</v>
          </cell>
          <cell r="O3" t="str">
            <v>4#楼中央空调溴化锂机组维修20220617</v>
          </cell>
        </row>
        <row r="4">
          <cell r="N4" t="str">
            <v>P20220616-000601</v>
          </cell>
          <cell r="O4" t="str">
            <v>宝健（中国）有限公司溴化锂空调检修项目施工</v>
          </cell>
        </row>
        <row r="5">
          <cell r="N5" t="str">
            <v>P20220616-000600</v>
          </cell>
          <cell r="O5" t="str">
            <v>总部总裁室部门管理20220616</v>
          </cell>
        </row>
        <row r="6">
          <cell r="N6" t="str">
            <v>P20220616-000599</v>
          </cell>
          <cell r="O6" t="str">
            <v>中国石油工程建设有限公司新风机组及空气净化系统保养20220616</v>
          </cell>
        </row>
        <row r="7">
          <cell r="N7" t="str">
            <v>P20220615-000598</v>
          </cell>
          <cell r="O7" t="str">
            <v>明拓集团铬业科技有限公司-电厂中央空调溴化锂机组零售20220615</v>
          </cell>
        </row>
        <row r="8">
          <cell r="N8" t="str">
            <v>P20220614-000597</v>
          </cell>
          <cell r="O8" t="str">
            <v>望京合生麒麟新天地空调2号冷冻机大修工程施工合同</v>
          </cell>
        </row>
        <row r="9">
          <cell r="N9" t="str">
            <v>P20220614-000596</v>
          </cell>
          <cell r="O9" t="str">
            <v>北京京都儿童医院2022年2号机组维修</v>
          </cell>
        </row>
        <row r="10">
          <cell r="N10" t="str">
            <v>P20220614-000595</v>
          </cell>
          <cell r="O10" t="str">
            <v>2022年冬奥隔离点电工、综合工用工服务合同</v>
          </cell>
        </row>
        <row r="11">
          <cell r="N11" t="str">
            <v>P20220614-000594</v>
          </cell>
          <cell r="O11" t="str">
            <v>富力万丽酒店2018年直燃机采购合同</v>
          </cell>
        </row>
        <row r="12">
          <cell r="N12" t="str">
            <v>P20220614-000593</v>
          </cell>
          <cell r="O12" t="str">
            <v>2022年空气源热泵热水机组换热器化学清洗预膜</v>
          </cell>
        </row>
        <row r="13">
          <cell r="N13" t="str">
            <v>P20220614-000592</v>
          </cell>
          <cell r="O13" t="str">
            <v>20220323空调设备回收</v>
          </cell>
        </row>
        <row r="14">
          <cell r="N14" t="str">
            <v>P20220614-000591</v>
          </cell>
          <cell r="O14" t="str">
            <v>2021年富地广场风机盘管清洗项目</v>
          </cell>
        </row>
        <row r="15">
          <cell r="N15" t="str">
            <v>P20220614-000590</v>
          </cell>
          <cell r="O15" t="str">
            <v>哈尔滨新一百购物广场有限公司2021年7月直燃机检修</v>
          </cell>
        </row>
        <row r="16">
          <cell r="N16" t="str">
            <v>P20220614-000589</v>
          </cell>
          <cell r="O16" t="str">
            <v>北京韩太汽车部件有限公司蒸汽管道安装20220614</v>
          </cell>
        </row>
        <row r="16">
          <cell r="Z16" t="str">
            <v>--</v>
          </cell>
        </row>
        <row r="17">
          <cell r="N17" t="str">
            <v>P20220614-000588</v>
          </cell>
          <cell r="O17" t="str">
            <v>2022-2023年北大餐饮中心锅炉年度保养</v>
          </cell>
        </row>
        <row r="17">
          <cell r="Z17" t="str">
            <v>--</v>
          </cell>
        </row>
        <row r="18">
          <cell r="N18" t="str">
            <v>P20220613-000587</v>
          </cell>
          <cell r="O18" t="str">
            <v>人民政府政务服务中心中央空调溴化锂机组保养20220613</v>
          </cell>
        </row>
        <row r="19">
          <cell r="N19" t="str">
            <v>P20220613-000586</v>
          </cell>
          <cell r="O19" t="str">
            <v>北京市东城区法院南院中央空调溴化锂机组低氮改造及修理20190321</v>
          </cell>
        </row>
        <row r="20">
          <cell r="N20" t="str">
            <v>P20220613-000585</v>
          </cell>
          <cell r="O20" t="str">
            <v>北京合生麒麟社中央空调离心机组维修20220613</v>
          </cell>
        </row>
        <row r="21">
          <cell r="N21" t="str">
            <v>P20220610-000584</v>
          </cell>
          <cell r="O21" t="str">
            <v>2020年直燃机年度保养技术服务合同</v>
          </cell>
        </row>
        <row r="21">
          <cell r="Z21" t="str">
            <v>销售合同20200606000003</v>
          </cell>
        </row>
        <row r="22">
          <cell r="N22" t="str">
            <v>P20220610-000583</v>
          </cell>
          <cell r="O22" t="str">
            <v>直燃机低氮改造</v>
          </cell>
        </row>
        <row r="22">
          <cell r="Z22" t="str">
            <v>销售合同20200610000004</v>
          </cell>
        </row>
        <row r="23">
          <cell r="N23" t="str">
            <v>P20220610-000582</v>
          </cell>
          <cell r="O23" t="str">
            <v>多联式空调主机控制板和从机控制板及控制面板更换合同</v>
          </cell>
        </row>
        <row r="23">
          <cell r="Z23" t="str">
            <v>销售合同20200617000005</v>
          </cell>
        </row>
        <row r="24">
          <cell r="N24" t="str">
            <v>P20220610-000581</v>
          </cell>
          <cell r="O24" t="str">
            <v>直燃机、水泵、冷却塔和水质稳定处理年度保养技术服务合同</v>
          </cell>
        </row>
        <row r="24">
          <cell r="Z24" t="str">
            <v>销售合同20200618000006</v>
          </cell>
        </row>
        <row r="25">
          <cell r="N25" t="str">
            <v>P20220610-000580</v>
          </cell>
          <cell r="O25" t="str">
            <v>直燃型溴化锂吸收式冷温水机组年度保养技术服务合同</v>
          </cell>
        </row>
        <row r="25">
          <cell r="Z25" t="str">
            <v>销售合同20200620000007</v>
          </cell>
        </row>
        <row r="26">
          <cell r="N26" t="str">
            <v>P20220610-000579</v>
          </cell>
          <cell r="O26" t="str">
            <v>供冷和供暖合同能源管理合同</v>
          </cell>
        </row>
        <row r="26">
          <cell r="Z26" t="str">
            <v>销售合同20200620000008</v>
          </cell>
        </row>
        <row r="27">
          <cell r="N27" t="str">
            <v>P20220610-000578</v>
          </cell>
          <cell r="O27" t="str">
            <v>供暖和制冷合同能源管理合同（2018年10月1日至2023年9月30日）</v>
          </cell>
        </row>
        <row r="27">
          <cell r="Z27" t="str">
            <v>销售合同20200621000009</v>
          </cell>
        </row>
        <row r="28">
          <cell r="N28" t="str">
            <v>P20220610-000577</v>
          </cell>
          <cell r="O28" t="str">
            <v>相序保护器采购</v>
          </cell>
        </row>
        <row r="28">
          <cell r="Z28" t="str">
            <v>销售合同20200622000010</v>
          </cell>
        </row>
        <row r="29">
          <cell r="N29" t="str">
            <v>P20220610-000576</v>
          </cell>
          <cell r="O29" t="str">
            <v>溴化锂溶液过滤</v>
          </cell>
        </row>
        <row r="29">
          <cell r="Z29" t="str">
            <v>销售合同20200630000012</v>
          </cell>
        </row>
        <row r="30">
          <cell r="N30" t="str">
            <v>P20220610-000575</v>
          </cell>
          <cell r="O30" t="str">
            <v>2020年燃气直燃型溴化锂吸收式冷温水机组年度保养技术服务合同</v>
          </cell>
        </row>
        <row r="30">
          <cell r="Z30" t="str">
            <v>销售合同20200701000013</v>
          </cell>
        </row>
        <row r="31">
          <cell r="N31" t="str">
            <v>P20220610-000574</v>
          </cell>
          <cell r="O31" t="str">
            <v>2020年燃气直燃型溴化锂吸收式冷温水机组年度保养技术服务合同-劝宝购物广场</v>
          </cell>
        </row>
        <row r="31">
          <cell r="Z31" t="str">
            <v>销售合同20200701000014</v>
          </cell>
        </row>
        <row r="32">
          <cell r="N32" t="str">
            <v>P20220610-000573</v>
          </cell>
          <cell r="O32" t="str">
            <v>2020年离心式制冷机年度保养技术服务合同</v>
          </cell>
        </row>
        <row r="32">
          <cell r="Z32" t="str">
            <v>销售合同20200701000015</v>
          </cell>
        </row>
        <row r="33">
          <cell r="N33" t="str">
            <v>P20220610-000572</v>
          </cell>
          <cell r="O33" t="str">
            <v>2020年燃气直燃型溴化锂吸收式冷温水机组年度保养技术服务合同-首商伟业</v>
          </cell>
        </row>
        <row r="33">
          <cell r="Z33" t="str">
            <v>销售合同20200701000016</v>
          </cell>
        </row>
        <row r="34">
          <cell r="N34" t="str">
            <v>P20220610-000571</v>
          </cell>
          <cell r="O34" t="str">
            <v>1#冷却塔风机更换和楼顶直燃机夏季用组合式风柜外壳加固合同</v>
          </cell>
        </row>
        <row r="34">
          <cell r="Z34" t="str">
            <v>销售合同20200703000017</v>
          </cell>
        </row>
        <row r="35">
          <cell r="N35" t="str">
            <v>P20220610-000570</v>
          </cell>
          <cell r="O35" t="str">
            <v>直燃机低氮改造-华联同城街店</v>
          </cell>
        </row>
        <row r="35">
          <cell r="Z35" t="str">
            <v>销售合同20200703000018</v>
          </cell>
        </row>
        <row r="36">
          <cell r="N36" t="str">
            <v>P20220610-000569</v>
          </cell>
          <cell r="O36" t="str">
            <v>空气源热泵热水机组换热器化学清洗预膜合同</v>
          </cell>
        </row>
        <row r="36">
          <cell r="Z36" t="str">
            <v>销售合同20200703000019</v>
          </cell>
        </row>
        <row r="37">
          <cell r="N37" t="str">
            <v>P20220610-000568</v>
          </cell>
          <cell r="O37" t="str">
            <v>2020年燃气直燃型溴化锂吸收式冷热水机组年度保养技术服务-佳美风尚项目</v>
          </cell>
        </row>
        <row r="37">
          <cell r="Z37" t="str">
            <v>销售合同20200703000020</v>
          </cell>
        </row>
        <row r="38">
          <cell r="N38" t="str">
            <v>P20220610-000567</v>
          </cell>
          <cell r="O38" t="str">
            <v>2020年燃气直燃型溴化锂吸收式冷温水机组年度保养技术服务-上元饭店项目</v>
          </cell>
        </row>
        <row r="38">
          <cell r="Z38" t="str">
            <v>销售合同20200703000021</v>
          </cell>
        </row>
        <row r="39">
          <cell r="N39" t="str">
            <v>P20220610-000566</v>
          </cell>
          <cell r="O39" t="str">
            <v>真空泵销售</v>
          </cell>
        </row>
        <row r="39">
          <cell r="Z39" t="str">
            <v>销售合同20200703000023</v>
          </cell>
        </row>
        <row r="40">
          <cell r="N40" t="str">
            <v>P20220610-000565</v>
          </cell>
          <cell r="O40" t="str">
            <v>2020年燃气直燃型溴化锂吸收式冷温水机组和冷却塔年度保养技术服务-汇金中心</v>
          </cell>
        </row>
        <row r="40">
          <cell r="Z40" t="str">
            <v>销售合同20200705000024</v>
          </cell>
        </row>
        <row r="41">
          <cell r="N41" t="str">
            <v>P20220610-000564</v>
          </cell>
          <cell r="O41" t="str">
            <v>2020年燃气直燃型溴化锂吸收式冷温水机组和开式横流冷却塔保养-东方文创大厦</v>
          </cell>
        </row>
        <row r="41">
          <cell r="Z41" t="str">
            <v>销售合同20200705000025</v>
          </cell>
        </row>
        <row r="42">
          <cell r="N42" t="str">
            <v>P20220610-000563</v>
          </cell>
          <cell r="O42" t="str">
            <v>2020年开式横流冷却塔年度保养和水质稳定处理技术服务</v>
          </cell>
        </row>
        <row r="42">
          <cell r="Z42" t="str">
            <v>销售合同20200705000026</v>
          </cell>
        </row>
        <row r="43">
          <cell r="N43" t="str">
            <v>P20220610-000562</v>
          </cell>
          <cell r="O43" t="str">
            <v>2#蒸汽型溴化锂吸收式冷水机组检漏等技术服务合同</v>
          </cell>
        </row>
        <row r="43">
          <cell r="Z43" t="str">
            <v>销售合同20200705000027</v>
          </cell>
        </row>
        <row r="44">
          <cell r="N44" t="str">
            <v>P20220610-000561</v>
          </cell>
          <cell r="O44" t="str">
            <v>直燃机年度维保合同</v>
          </cell>
        </row>
        <row r="44">
          <cell r="Z44" t="str">
            <v>销售合同20200706000028</v>
          </cell>
        </row>
        <row r="45">
          <cell r="N45" t="str">
            <v>P20220610-000560</v>
          </cell>
          <cell r="O45" t="str">
            <v>螺杆式风冷冷水机组年度保养技术服务</v>
          </cell>
        </row>
        <row r="45">
          <cell r="Z45" t="str">
            <v>销售合同20200706000030</v>
          </cell>
        </row>
        <row r="46">
          <cell r="N46" t="str">
            <v>P20220610-000559</v>
          </cell>
          <cell r="O46" t="str">
            <v>燃气直燃型溴化锂吸收式冷温水机组控制主板销售</v>
          </cell>
        </row>
        <row r="46">
          <cell r="Z46" t="str">
            <v>销售合同20200706000031</v>
          </cell>
        </row>
        <row r="47">
          <cell r="N47" t="str">
            <v>P20220610-000558</v>
          </cell>
          <cell r="O47" t="str">
            <v>机组年度保养</v>
          </cell>
        </row>
        <row r="47">
          <cell r="Z47" t="str">
            <v>销售合同20200707000032</v>
          </cell>
        </row>
        <row r="48">
          <cell r="N48" t="str">
            <v>P20220610-000557</v>
          </cell>
          <cell r="O48" t="str">
            <v>直燃机组化学清洗</v>
          </cell>
        </row>
        <row r="48">
          <cell r="Z48" t="str">
            <v>销售合同20200707000033</v>
          </cell>
        </row>
        <row r="49">
          <cell r="N49" t="str">
            <v>P20220610-000556</v>
          </cell>
          <cell r="O49" t="str">
            <v>直燃机维修材料采购</v>
          </cell>
        </row>
        <row r="49">
          <cell r="Z49" t="str">
            <v>销售合同20200707000034</v>
          </cell>
        </row>
        <row r="50">
          <cell r="N50" t="str">
            <v>P20220610-000555</v>
          </cell>
          <cell r="O50" t="str">
            <v>2020年燃气直燃型溴化锂吸收式冷温水机组年度保养技术服务</v>
          </cell>
        </row>
        <row r="50">
          <cell r="Z50" t="str">
            <v>销售合同20200707000035</v>
          </cell>
        </row>
        <row r="51">
          <cell r="N51" t="str">
            <v>P20220610-000554</v>
          </cell>
          <cell r="O51" t="str">
            <v>机组、冷却塔及其它设备年度维保</v>
          </cell>
        </row>
        <row r="51">
          <cell r="Z51" t="str">
            <v>销售合同20200708000036</v>
          </cell>
        </row>
        <row r="52">
          <cell r="N52" t="str">
            <v>P20220610-000553</v>
          </cell>
          <cell r="O52" t="str">
            <v>制冷剂销售</v>
          </cell>
        </row>
        <row r="52">
          <cell r="Z52" t="str">
            <v>销售合同20200708000037</v>
          </cell>
        </row>
        <row r="53">
          <cell r="N53" t="str">
            <v>P20220610-000552</v>
          </cell>
          <cell r="O53" t="str">
            <v>配件采购</v>
          </cell>
        </row>
        <row r="53">
          <cell r="Z53" t="str">
            <v>销售合同20200708000038</v>
          </cell>
        </row>
        <row r="54">
          <cell r="N54" t="str">
            <v>P20220610-000551</v>
          </cell>
          <cell r="O54" t="str">
            <v>机组年度维保合同</v>
          </cell>
        </row>
        <row r="54">
          <cell r="Z54" t="str">
            <v>销售合同20200709000040</v>
          </cell>
        </row>
        <row r="55">
          <cell r="N55" t="str">
            <v>P20220610-000550</v>
          </cell>
          <cell r="O55" t="str">
            <v>变频器更换</v>
          </cell>
        </row>
        <row r="55">
          <cell r="Z55" t="str">
            <v>销售合同20200710000041</v>
          </cell>
        </row>
        <row r="56">
          <cell r="N56" t="str">
            <v>P20220610-000549</v>
          </cell>
          <cell r="O56" t="str">
            <v>直燃机年度维保</v>
          </cell>
        </row>
        <row r="56">
          <cell r="Z56" t="str">
            <v>销售合同20200714000042</v>
          </cell>
        </row>
        <row r="57">
          <cell r="N57" t="str">
            <v>P20220610-000548</v>
          </cell>
          <cell r="O57" t="str">
            <v>直燃机配件维修及安装</v>
          </cell>
        </row>
        <row r="57">
          <cell r="Z57" t="str">
            <v>销售合同20200715000043</v>
          </cell>
        </row>
        <row r="58">
          <cell r="N58" t="str">
            <v>P20220610-000547</v>
          </cell>
          <cell r="O58" t="str">
            <v>直燃机更换溶液切换阀</v>
          </cell>
        </row>
        <row r="58">
          <cell r="Z58" t="str">
            <v>销售合同20200716000044</v>
          </cell>
        </row>
        <row r="59">
          <cell r="N59" t="str">
            <v>P20220610-000546</v>
          </cell>
          <cell r="O59" t="str">
            <v>中央空调托管运行</v>
          </cell>
        </row>
        <row r="59">
          <cell r="Z59" t="str">
            <v>销售合同20200720000045</v>
          </cell>
        </row>
        <row r="60">
          <cell r="N60" t="str">
            <v>P20220610-000545</v>
          </cell>
          <cell r="O60" t="str">
            <v>风冷机年度维保</v>
          </cell>
        </row>
        <row r="60">
          <cell r="Z60" t="str">
            <v>销售合同20200721000046</v>
          </cell>
        </row>
        <row r="61">
          <cell r="N61" t="str">
            <v>P20220610-000544</v>
          </cell>
          <cell r="O61" t="str">
            <v>2020-2022中央空调年度维保</v>
          </cell>
        </row>
        <row r="61">
          <cell r="Z61" t="str">
            <v>销售合同20200721000047</v>
          </cell>
        </row>
        <row r="62">
          <cell r="N62" t="str">
            <v>P20220610-000543</v>
          </cell>
          <cell r="O62" t="str">
            <v>螺杆机保养技术服务</v>
          </cell>
        </row>
        <row r="62">
          <cell r="Z62" t="str">
            <v>销售合同20200722000048</v>
          </cell>
        </row>
        <row r="63">
          <cell r="N63" t="str">
            <v>P20220610-000542</v>
          </cell>
          <cell r="O63" t="str">
            <v>蒸汽型溴化锂吸收式冷水机组大修和保养</v>
          </cell>
        </row>
        <row r="63">
          <cell r="Z63" t="str">
            <v>销售合同20200722000049</v>
          </cell>
        </row>
        <row r="64">
          <cell r="N64" t="str">
            <v>P20220610-000541</v>
          </cell>
          <cell r="O64" t="str">
            <v>机组维修技术服务</v>
          </cell>
        </row>
        <row r="64">
          <cell r="Z64" t="str">
            <v>销售合同20200723000050</v>
          </cell>
        </row>
        <row r="65">
          <cell r="N65" t="str">
            <v>P20220610-000540</v>
          </cell>
          <cell r="O65" t="str">
            <v>直燃机、冷却塔年度保养、水质稳定处理技术服务</v>
          </cell>
        </row>
        <row r="65">
          <cell r="Z65" t="str">
            <v>销售合同20200723000051</v>
          </cell>
        </row>
        <row r="66">
          <cell r="N66" t="str">
            <v>P20220610-000539</v>
          </cell>
          <cell r="O66" t="str">
            <v>燃气热泵空调室外机和室内机（变频多联式空调器（暗藏管道式））拆除技术服务合同</v>
          </cell>
        </row>
        <row r="66">
          <cell r="Z66" t="str">
            <v>销售合同20200724000052</v>
          </cell>
        </row>
        <row r="67">
          <cell r="N67" t="str">
            <v>P20220610-000538</v>
          </cell>
          <cell r="O67" t="str">
            <v>1号机组显示屏维修</v>
          </cell>
        </row>
        <row r="67">
          <cell r="Z67" t="str">
            <v>销售合同20200724000053</v>
          </cell>
        </row>
        <row r="68">
          <cell r="N68" t="str">
            <v>P20220610-000537</v>
          </cell>
          <cell r="O68" t="str">
            <v>溴化锂溶液添加</v>
          </cell>
        </row>
        <row r="68">
          <cell r="Z68" t="str">
            <v>销售合同20200727000055</v>
          </cell>
        </row>
        <row r="69">
          <cell r="N69" t="str">
            <v>P20220610-000536</v>
          </cell>
          <cell r="O69" t="str">
            <v>机组年度维保</v>
          </cell>
        </row>
        <row r="69">
          <cell r="Z69" t="str">
            <v>销售合同20200727000056</v>
          </cell>
        </row>
        <row r="70">
          <cell r="N70" t="str">
            <v>P20220610-000535</v>
          </cell>
          <cell r="O70" t="str">
            <v>锅炉年度维保</v>
          </cell>
        </row>
        <row r="70">
          <cell r="Z70" t="str">
            <v>销售合同20200728000057</v>
          </cell>
        </row>
        <row r="71">
          <cell r="N71" t="str">
            <v>P20220610-000534</v>
          </cell>
          <cell r="O71" t="str">
            <v>燃气直燃型溴化锂吸收式冷温水机组年度保养、冷却塔制冷季保养和冷却水水质稳定处理技术服务</v>
          </cell>
        </row>
        <row r="71">
          <cell r="Z71" t="str">
            <v>销售合同20200729000058</v>
          </cell>
        </row>
        <row r="72">
          <cell r="N72" t="str">
            <v>P20220610-000533</v>
          </cell>
          <cell r="O72" t="str">
            <v>直燃机组年度维保</v>
          </cell>
        </row>
        <row r="72">
          <cell r="Z72" t="str">
            <v>销售合同20200731000059</v>
          </cell>
        </row>
        <row r="73">
          <cell r="N73" t="str">
            <v>P20220610-000532</v>
          </cell>
          <cell r="O73" t="str">
            <v>采购冷却塔填料化学清洗药剂</v>
          </cell>
        </row>
        <row r="73">
          <cell r="Z73" t="str">
            <v>销售合同20200801000060</v>
          </cell>
        </row>
        <row r="74">
          <cell r="N74" t="str">
            <v>P20220610-000531</v>
          </cell>
          <cell r="O74" t="str">
            <v>配件采购2365</v>
          </cell>
        </row>
        <row r="74">
          <cell r="Z74" t="str">
            <v>销售合同20200803000061</v>
          </cell>
        </row>
        <row r="75">
          <cell r="N75" t="str">
            <v>P20220610-000530</v>
          </cell>
          <cell r="O75" t="str">
            <v>四惠国粹苑直燃机年度维护保养</v>
          </cell>
        </row>
        <row r="75">
          <cell r="Z75" t="str">
            <v>销售合同20200803000062</v>
          </cell>
        </row>
        <row r="76">
          <cell r="N76" t="str">
            <v>P20220610-000529</v>
          </cell>
          <cell r="O76" t="str">
            <v>2018-2020年中央空调年度维保</v>
          </cell>
        </row>
        <row r="76">
          <cell r="Z76" t="str">
            <v>销售合同20200803000063</v>
          </cell>
        </row>
        <row r="77">
          <cell r="N77" t="str">
            <v>P20220610-000528</v>
          </cell>
          <cell r="O77" t="str">
            <v>2019-2020年四惠国粹苑机组年度维保</v>
          </cell>
        </row>
        <row r="77">
          <cell r="Z77" t="str">
            <v>销售合同20200804000064</v>
          </cell>
        </row>
        <row r="78">
          <cell r="N78" t="str">
            <v>P20220610-000527</v>
          </cell>
          <cell r="O78" t="str">
            <v>2019-2020年通惠大厦机组年度维保</v>
          </cell>
        </row>
        <row r="78">
          <cell r="Z78" t="str">
            <v>销售合同20200804000065</v>
          </cell>
        </row>
        <row r="79">
          <cell r="N79" t="str">
            <v>P20220610-000526</v>
          </cell>
          <cell r="O79" t="str">
            <v>2020-2021年通惠大厦机组维保</v>
          </cell>
        </row>
        <row r="79">
          <cell r="Z79" t="str">
            <v>销售合同20200804000066</v>
          </cell>
        </row>
        <row r="80">
          <cell r="N80" t="str">
            <v>P20220610-000525</v>
          </cell>
          <cell r="O80" t="str">
            <v>20200810更换1#机溶液泵及检漏补漏</v>
          </cell>
        </row>
        <row r="80">
          <cell r="Z80" t="str">
            <v>销售合同20200810000067</v>
          </cell>
        </row>
        <row r="81">
          <cell r="N81" t="str">
            <v>P20220610-000524</v>
          </cell>
          <cell r="O81" t="str">
            <v>2020电制冷机组年维保服务</v>
          </cell>
        </row>
        <row r="81">
          <cell r="Z81" t="str">
            <v>销售合同20200811000068</v>
          </cell>
        </row>
        <row r="82">
          <cell r="N82" t="str">
            <v>P20220610-000523</v>
          </cell>
          <cell r="O82" t="str">
            <v>2020机组高发采暖换热器更换换热管</v>
          </cell>
        </row>
        <row r="82">
          <cell r="Z82" t="str">
            <v>销售合同20200811000069</v>
          </cell>
        </row>
        <row r="83">
          <cell r="N83" t="str">
            <v>P20220610-000522</v>
          </cell>
          <cell r="O83" t="str">
            <v>鼎昆大厦直燃机销售和安装</v>
          </cell>
        </row>
        <row r="83">
          <cell r="Z83" t="str">
            <v>销售合同20200812000070</v>
          </cell>
        </row>
        <row r="84">
          <cell r="N84" t="str">
            <v>P20220610-000521</v>
          </cell>
          <cell r="O84" t="str">
            <v>燃气过滤器销售</v>
          </cell>
        </row>
        <row r="84">
          <cell r="Z84" t="str">
            <v>销售合同20200812000071</v>
          </cell>
        </row>
        <row r="85">
          <cell r="N85" t="str">
            <v>P20220610-000520</v>
          </cell>
          <cell r="O85" t="str">
            <v>2020-2021年机组维保</v>
          </cell>
        </row>
        <row r="85">
          <cell r="Z85" t="str">
            <v>销售合同20200813000072</v>
          </cell>
        </row>
        <row r="86">
          <cell r="N86" t="str">
            <v>P20220610-000519</v>
          </cell>
          <cell r="O86" t="str">
            <v>北四 3 台冷水机组 2020 年年度维护保养服务合同</v>
          </cell>
        </row>
        <row r="86">
          <cell r="Z86" t="str">
            <v>销售合同20200820000073</v>
          </cell>
        </row>
        <row r="87">
          <cell r="N87" t="str">
            <v>P20220610-000518</v>
          </cell>
          <cell r="O87" t="str">
            <v>202008 1#机组检漏补漏报价单</v>
          </cell>
        </row>
        <row r="87">
          <cell r="Z87" t="str">
            <v>销售合同20200821000074</v>
          </cell>
        </row>
        <row r="88">
          <cell r="N88" t="str">
            <v>P20220610-000517</v>
          </cell>
          <cell r="O88" t="str">
            <v>东方梅地亚中心空调合同能源管理合同</v>
          </cell>
        </row>
        <row r="88">
          <cell r="Z88" t="str">
            <v>销售合同20200824000075</v>
          </cell>
        </row>
        <row r="89">
          <cell r="N89" t="str">
            <v>P20220610-000516</v>
          </cell>
          <cell r="O89" t="str">
            <v>2020-20211台LG直燃机年度维保</v>
          </cell>
        </row>
        <row r="89">
          <cell r="Z89" t="str">
            <v>销售合同20200827000076</v>
          </cell>
        </row>
        <row r="90">
          <cell r="N90" t="str">
            <v>P20220610-000515</v>
          </cell>
          <cell r="O90" t="str">
            <v>国祥蒸发冷螺杆机1台置换格力冷风模块3台合同</v>
          </cell>
        </row>
        <row r="90">
          <cell r="Z90" t="str">
            <v>销售合同20200827000077</v>
          </cell>
        </row>
        <row r="91">
          <cell r="N91" t="str">
            <v>P20220610-000514</v>
          </cell>
          <cell r="O91" t="str">
            <v>2020082#机组主板维修</v>
          </cell>
        </row>
        <row r="91">
          <cell r="Z91" t="str">
            <v>销售合同20200828000078</v>
          </cell>
        </row>
        <row r="92">
          <cell r="N92" t="str">
            <v>P20220610-000513</v>
          </cell>
          <cell r="O92" t="str">
            <v>2020年焚烧炉减速器维修</v>
          </cell>
        </row>
        <row r="92">
          <cell r="Z92" t="str">
            <v>销售合同20200901000079</v>
          </cell>
        </row>
        <row r="93">
          <cell r="N93" t="str">
            <v>P20220610-000512</v>
          </cell>
          <cell r="O93" t="str">
            <v>冷却泵节电合同能源管理</v>
          </cell>
        </row>
        <row r="93">
          <cell r="Z93" t="str">
            <v>销售合同20200902000080</v>
          </cell>
        </row>
        <row r="94">
          <cell r="N94" t="str">
            <v>P20220610-000511</v>
          </cell>
          <cell r="O94" t="str">
            <v>冷温水泵节电合同能源管理合同</v>
          </cell>
        </row>
        <row r="94">
          <cell r="Z94" t="str">
            <v>销售合同20200902000081</v>
          </cell>
        </row>
        <row r="95">
          <cell r="N95" t="str">
            <v>P20220610-000510</v>
          </cell>
          <cell r="O95" t="str">
            <v>2020年水泵更换水封</v>
          </cell>
        </row>
        <row r="95">
          <cell r="Z95" t="str">
            <v>销售合同20200904000082</v>
          </cell>
        </row>
        <row r="96">
          <cell r="N96" t="str">
            <v>P20220610-000509</v>
          </cell>
          <cell r="O96" t="str">
            <v>2017年-2027年东方梅地亚中心A座四层办公区制冷和供暖合同</v>
          </cell>
        </row>
        <row r="96">
          <cell r="Z96" t="str">
            <v>销售合同20200907000083</v>
          </cell>
        </row>
        <row r="97">
          <cell r="N97" t="str">
            <v>P20220610-000508</v>
          </cell>
          <cell r="O97" t="str">
            <v>宇达创意中心供暖服务合同能源管理合同</v>
          </cell>
        </row>
        <row r="97">
          <cell r="Z97" t="str">
            <v>销售合同20200907000084</v>
          </cell>
        </row>
        <row r="98">
          <cell r="N98" t="str">
            <v>P20220610-000507</v>
          </cell>
          <cell r="O98" t="str">
            <v>燃气直燃型溴化锂吸收式冷温水机组、输配系统及冷却塔和水质稳定处理年度保养技术服务</v>
          </cell>
        </row>
        <row r="98">
          <cell r="Z98" t="str">
            <v>销售合同20200907000085</v>
          </cell>
        </row>
        <row r="99">
          <cell r="N99" t="str">
            <v>P20220610-000506</v>
          </cell>
          <cell r="O99" t="str">
            <v>2020-2021年度机组维保</v>
          </cell>
        </row>
        <row r="99">
          <cell r="Z99" t="str">
            <v>销售合同20200908000086</v>
          </cell>
        </row>
        <row r="100">
          <cell r="N100" t="str">
            <v>P20220610-000505</v>
          </cell>
          <cell r="O100" t="str">
            <v>主板采购</v>
          </cell>
        </row>
        <row r="100">
          <cell r="Z100" t="str">
            <v>销售合同20200909000087</v>
          </cell>
        </row>
        <row r="101">
          <cell r="N101" t="str">
            <v>P20220610-000504</v>
          </cell>
          <cell r="O101" t="str">
            <v>2020-2021设备修理维保合同</v>
          </cell>
        </row>
        <row r="101">
          <cell r="Z101" t="str">
            <v>销售合同20200916000088</v>
          </cell>
        </row>
        <row r="102">
          <cell r="N102" t="str">
            <v>P20220610-000503</v>
          </cell>
          <cell r="O102" t="str">
            <v>2020-2021年度天津班尼路时尚基地直燃机保养</v>
          </cell>
        </row>
        <row r="102">
          <cell r="Z102" t="str">
            <v>销售合同20200917000089</v>
          </cell>
        </row>
        <row r="103">
          <cell r="N103" t="str">
            <v>P20220610-000502</v>
          </cell>
          <cell r="O103" t="str">
            <v>2020-2021年太宫酒店锅炉年度保养技术服务</v>
          </cell>
        </row>
        <row r="103">
          <cell r="Z103" t="str">
            <v>销售合同20200921000090</v>
          </cell>
        </row>
        <row r="104">
          <cell r="N104" t="str">
            <v>P20220610-000501</v>
          </cell>
          <cell r="O104" t="str">
            <v>2020-2021年直燃机和真空锅炉年度保养技术</v>
          </cell>
        </row>
        <row r="104">
          <cell r="Z104" t="str">
            <v>销售合同20200927000091</v>
          </cell>
        </row>
        <row r="105">
          <cell r="N105" t="str">
            <v>P20220610-000500</v>
          </cell>
          <cell r="O105" t="str">
            <v>机组检漏补漏</v>
          </cell>
        </row>
        <row r="105">
          <cell r="Z105" t="str">
            <v>销售合同20200927000092</v>
          </cell>
        </row>
        <row r="106">
          <cell r="N106" t="str">
            <v>P20220610-000499</v>
          </cell>
          <cell r="O106" t="str">
            <v>直燃机系统设备销售合同</v>
          </cell>
        </row>
        <row r="106">
          <cell r="Z106" t="str">
            <v>销售合同20201007000093</v>
          </cell>
        </row>
        <row r="107">
          <cell r="N107" t="str">
            <v>P20220610-000498</v>
          </cell>
          <cell r="O107" t="str">
            <v>20200915制冷剂销售</v>
          </cell>
        </row>
        <row r="107">
          <cell r="Z107" t="str">
            <v>销售合同20201010000094</v>
          </cell>
        </row>
        <row r="108">
          <cell r="N108" t="str">
            <v>P20220610-000497</v>
          </cell>
          <cell r="O108" t="str">
            <v>2020年101#机组检漏补漏，部件更换维修</v>
          </cell>
        </row>
        <row r="108">
          <cell r="Z108" t="str">
            <v>销售合同20201010000095</v>
          </cell>
        </row>
        <row r="109">
          <cell r="N109" t="str">
            <v>P20220610-000496</v>
          </cell>
          <cell r="O109" t="str">
            <v>2020年201#机组检漏补漏，部件更换维修</v>
          </cell>
        </row>
        <row r="109">
          <cell r="Z109" t="str">
            <v>销售合同20201010000096</v>
          </cell>
        </row>
        <row r="110">
          <cell r="N110" t="str">
            <v>P20220610-000495</v>
          </cell>
          <cell r="O110" t="str">
            <v>中泽农2020-2021年度直燃机年度维保</v>
          </cell>
        </row>
        <row r="110">
          <cell r="Z110" t="str">
            <v>销售合同20201010000097</v>
          </cell>
        </row>
        <row r="111">
          <cell r="N111" t="str">
            <v>P20220610-000494</v>
          </cell>
          <cell r="O111" t="str">
            <v>2028年-2030年中央空调节能改造合同延续补充协议</v>
          </cell>
        </row>
        <row r="111">
          <cell r="Z111" t="str">
            <v>销售合同20201012000098</v>
          </cell>
        </row>
        <row r="112">
          <cell r="N112" t="str">
            <v>P20220610-000493</v>
          </cell>
          <cell r="O112" t="str">
            <v>2020直燃机溴化锂溶液过滤技术服务合同</v>
          </cell>
        </row>
        <row r="112">
          <cell r="Z112" t="str">
            <v>销售合同20201014000100</v>
          </cell>
        </row>
        <row r="113">
          <cell r="N113" t="str">
            <v>P20220610-000492</v>
          </cell>
          <cell r="O113" t="str">
            <v>中泽农2019-2020年度直燃机年度维保</v>
          </cell>
        </row>
        <row r="113">
          <cell r="Z113" t="str">
            <v>销售合同20201015000101</v>
          </cell>
        </row>
        <row r="114">
          <cell r="N114" t="str">
            <v>P20220610-000491</v>
          </cell>
          <cell r="O114" t="str">
            <v>冬季供暖合同能源管理合同</v>
          </cell>
        </row>
        <row r="114">
          <cell r="Z114" t="str">
            <v>销售合同20201016000102</v>
          </cell>
        </row>
        <row r="115">
          <cell r="N115" t="str">
            <v>P20220610-000490</v>
          </cell>
          <cell r="O115" t="str">
            <v>2020螺杆式水冷冷水机组逆流冷却塔保养</v>
          </cell>
        </row>
        <row r="115">
          <cell r="Z115" t="str">
            <v>销售合同20201019000103</v>
          </cell>
        </row>
        <row r="116">
          <cell r="N116" t="str">
            <v>P20220610-000489</v>
          </cell>
          <cell r="O116" t="str">
            <v>2019-2020皇城国际真空锅炉年度保养合同</v>
          </cell>
        </row>
        <row r="116">
          <cell r="Z116" t="str">
            <v>销售合同20201020000104</v>
          </cell>
        </row>
        <row r="117">
          <cell r="N117" t="str">
            <v>P20220610-000488</v>
          </cell>
          <cell r="O117" t="str">
            <v>2018年香岩寺医药产业园亚太螺杆机组大修</v>
          </cell>
        </row>
        <row r="117">
          <cell r="Z117" t="str">
            <v>销售合同20201021000105</v>
          </cell>
        </row>
        <row r="118">
          <cell r="N118" t="str">
            <v>P20220610-000487</v>
          </cell>
          <cell r="O118" t="str">
            <v>2020-2021离心机年度保养合同</v>
          </cell>
        </row>
        <row r="118">
          <cell r="Z118" t="str">
            <v>销售合同20201021000106</v>
          </cell>
        </row>
        <row r="119">
          <cell r="N119" t="str">
            <v>P20220610-000486</v>
          </cell>
          <cell r="O119" t="str">
            <v>2018年香岩寺定压补水罐内胆更换技术服务合同</v>
          </cell>
        </row>
        <row r="119">
          <cell r="Z119" t="str">
            <v>销售合同20201021000107</v>
          </cell>
        </row>
        <row r="120">
          <cell r="N120" t="str">
            <v>P20220610-000485</v>
          </cell>
          <cell r="O120" t="str">
            <v>2020年度北京医院2#直燃机大修</v>
          </cell>
        </row>
        <row r="120">
          <cell r="Z120" t="str">
            <v>销售合同20201021000108</v>
          </cell>
        </row>
        <row r="121">
          <cell r="N121" t="str">
            <v>P20220610-000484</v>
          </cell>
          <cell r="O121" t="str">
            <v>2019年北京聚佳豪庭酒店管理有限公司溴化锂直燃机维修合同</v>
          </cell>
        </row>
        <row r="121">
          <cell r="Z121" t="str">
            <v>销售合同20201021000109</v>
          </cell>
        </row>
        <row r="122">
          <cell r="N122" t="str">
            <v>P20220610-000483</v>
          </cell>
          <cell r="O122" t="str">
            <v>空调冷温水管道改造安装合同</v>
          </cell>
        </row>
        <row r="122">
          <cell r="Z122" t="str">
            <v>销售合同20201021000110</v>
          </cell>
        </row>
        <row r="123">
          <cell r="N123" t="str">
            <v>P20220610-000482</v>
          </cell>
          <cell r="O123" t="str">
            <v>2020年天津天保能源四台冷却塔填料更换合同</v>
          </cell>
        </row>
        <row r="123">
          <cell r="Z123" t="str">
            <v>销售合同20201021000111</v>
          </cell>
        </row>
        <row r="124">
          <cell r="N124" t="str">
            <v>P20220610-000481</v>
          </cell>
          <cell r="O124" t="str">
            <v>2017年北京医院三号直燃机大修合同</v>
          </cell>
        </row>
        <row r="124">
          <cell r="Z124" t="str">
            <v>销售合同20201021000112</v>
          </cell>
        </row>
        <row r="125">
          <cell r="N125" t="str">
            <v>P20220610-000480</v>
          </cell>
          <cell r="O125" t="str">
            <v>2018年北京医院1#2#直燃机维修项目</v>
          </cell>
        </row>
        <row r="125">
          <cell r="Z125" t="str">
            <v>销售合同20201021000113</v>
          </cell>
        </row>
        <row r="126">
          <cell r="N126" t="str">
            <v>P20220610-000479</v>
          </cell>
          <cell r="O126" t="str">
            <v>2020-2021年直燃机年度保养技术服务合同</v>
          </cell>
        </row>
        <row r="126">
          <cell r="Z126" t="str">
            <v>销售合同20201022000114</v>
          </cell>
        </row>
        <row r="127">
          <cell r="N127" t="str">
            <v>P20220610-000478</v>
          </cell>
          <cell r="O127" t="str">
            <v>2019-2020年离心机年度保养合同</v>
          </cell>
        </row>
        <row r="127">
          <cell r="Z127" t="str">
            <v>销售合同20201022000115</v>
          </cell>
        </row>
        <row r="128">
          <cell r="N128" t="str">
            <v>P20220610-000477</v>
          </cell>
          <cell r="O128" t="str">
            <v>2018年龙德广场中央空调节能改造工程</v>
          </cell>
        </row>
        <row r="128">
          <cell r="Z128" t="str">
            <v>销售合同20201022000116</v>
          </cell>
        </row>
        <row r="129">
          <cell r="N129" t="str">
            <v>P20220610-000476</v>
          </cell>
          <cell r="O129" t="str">
            <v>溴化锂制冷机维护保养合同</v>
          </cell>
        </row>
        <row r="129">
          <cell r="Z129" t="str">
            <v>销售合同20201023000117</v>
          </cell>
        </row>
        <row r="130">
          <cell r="N130" t="str">
            <v>P20220610-000475</v>
          </cell>
          <cell r="O130" t="str">
            <v>2019-2020直燃机年度保养技术服务合同</v>
          </cell>
        </row>
        <row r="130">
          <cell r="Z130" t="str">
            <v>销售合同20201026000118</v>
          </cell>
        </row>
        <row r="131">
          <cell r="N131" t="str">
            <v>P20220610-000474</v>
          </cell>
          <cell r="O131" t="str">
            <v>20201028 制冷剂销售</v>
          </cell>
        </row>
        <row r="131">
          <cell r="Z131" t="str">
            <v>销售合同20201028000119</v>
          </cell>
        </row>
        <row r="132">
          <cell r="N132" t="str">
            <v>P20220610-000473</v>
          </cell>
          <cell r="O132" t="str">
            <v>20201029   2#机组触摸屏维修</v>
          </cell>
        </row>
        <row r="132">
          <cell r="Z132" t="str">
            <v>销售合同20201029000120</v>
          </cell>
        </row>
        <row r="133">
          <cell r="N133" t="str">
            <v>P20220610-000472</v>
          </cell>
          <cell r="O133" t="str">
            <v>2020年电池台架风冷机蒸发器更换、支架安装工程</v>
          </cell>
        </row>
        <row r="133">
          <cell r="Z133" t="str">
            <v>销售合同20201030000121</v>
          </cell>
        </row>
        <row r="134">
          <cell r="N134" t="str">
            <v>P20220610-000471</v>
          </cell>
          <cell r="O134" t="str">
            <v>2020年电子城·科技大厦空调新风机组维保合同</v>
          </cell>
        </row>
        <row r="134">
          <cell r="Z134" t="str">
            <v>销售合同20201103000122</v>
          </cell>
        </row>
        <row r="135">
          <cell r="N135" t="str">
            <v>P20220610-000470</v>
          </cell>
          <cell r="O135" t="str">
            <v>2020年信威大厦项目2#机组更换部件</v>
          </cell>
        </row>
        <row r="135">
          <cell r="Z135" t="str">
            <v>销售合同20201103000123</v>
          </cell>
        </row>
        <row r="136">
          <cell r="N136" t="str">
            <v>P20220610-000469</v>
          </cell>
          <cell r="O136" t="str">
            <v>2020年1月华电工程大厦2#直燃机燃烧机光敏电阻检测眼更换项目报价</v>
          </cell>
        </row>
        <row r="136">
          <cell r="Z136" t="str">
            <v>销售合同20201104000124</v>
          </cell>
        </row>
        <row r="137">
          <cell r="N137" t="str">
            <v>P20220610-000468</v>
          </cell>
          <cell r="O137" t="str">
            <v>2020-2021年环境大厦 直燃机年度维保技术服务合同</v>
          </cell>
        </row>
        <row r="137">
          <cell r="Z137" t="str">
            <v>销售合同20201104000125</v>
          </cell>
        </row>
        <row r="138">
          <cell r="N138" t="str">
            <v>P20220610-000467</v>
          </cell>
          <cell r="O138" t="str">
            <v>西直门华电大厦2020-2021年度直燃机年度维保</v>
          </cell>
        </row>
        <row r="138">
          <cell r="Z138" t="str">
            <v>销售合同20201104000126</v>
          </cell>
        </row>
        <row r="139">
          <cell r="N139" t="str">
            <v>P20220610-000466</v>
          </cell>
          <cell r="O139" t="str">
            <v>2020-2021年度 十八区可味美食城二期 直燃机年度维保服务合同</v>
          </cell>
        </row>
        <row r="139">
          <cell r="Z139" t="str">
            <v>销售合同20201105000127</v>
          </cell>
        </row>
        <row r="140">
          <cell r="N140" t="str">
            <v>P20220610-000465</v>
          </cell>
          <cell r="O140" t="str">
            <v>20201106望京万科项目水泵更换维修</v>
          </cell>
        </row>
        <row r="140">
          <cell r="Z140" t="str">
            <v>销售合同20201106000128</v>
          </cell>
        </row>
        <row r="141">
          <cell r="N141" t="str">
            <v>P20220610-000464</v>
          </cell>
          <cell r="O141" t="str">
            <v>2020年发电厂机组大修</v>
          </cell>
        </row>
        <row r="141">
          <cell r="Z141" t="str">
            <v>销售合同20201106000129</v>
          </cell>
        </row>
        <row r="142">
          <cell r="N142" t="str">
            <v>P20220610-000463</v>
          </cell>
          <cell r="O142" t="str">
            <v>2019年机关办公区动力中心直燃机修理修缮合同-主体变更协议</v>
          </cell>
        </row>
        <row r="142">
          <cell r="Z142" t="str">
            <v>销售合同20201111000130</v>
          </cell>
        </row>
        <row r="143">
          <cell r="N143" t="str">
            <v>P20220610-000462</v>
          </cell>
          <cell r="O143" t="str">
            <v>2019年机关办公区动力中心直燃机修理修缮合同（85475.00元）</v>
          </cell>
        </row>
        <row r="143">
          <cell r="Z143" t="str">
            <v>销售合同20201111000131</v>
          </cell>
        </row>
        <row r="144">
          <cell r="N144" t="str">
            <v>P20220610-000461</v>
          </cell>
          <cell r="O144" t="str">
            <v>2019年中国石油公司-机关办公区动力中心直燃机修理修缮合同（85475.00元）</v>
          </cell>
        </row>
        <row r="144">
          <cell r="Z144" t="str">
            <v>销售合同20201111000132</v>
          </cell>
        </row>
        <row r="145">
          <cell r="N145" t="str">
            <v>P20220610-000460</v>
          </cell>
          <cell r="O145" t="str">
            <v>2020111#机组更换溶液泵及检漏补漏报价单</v>
          </cell>
        </row>
        <row r="145">
          <cell r="Z145" t="str">
            <v>销售合同20201112000133</v>
          </cell>
        </row>
        <row r="146">
          <cell r="N146" t="str">
            <v>P20220610-000459</v>
          </cell>
          <cell r="O146" t="str">
            <v>20201110南山热电厂-冷热电设备大修工程合同</v>
          </cell>
        </row>
        <row r="146">
          <cell r="Z146" t="str">
            <v>销售合同20201112000134</v>
          </cell>
        </row>
        <row r="147">
          <cell r="N147" t="str">
            <v>P20220610-000458</v>
          </cell>
          <cell r="O147" t="str">
            <v>20201027 立业大厦项目 空调冷暖水管道改造合同-补充协议（18019.88）</v>
          </cell>
        </row>
        <row r="147">
          <cell r="Z147" t="str">
            <v>销售合同20201116000135</v>
          </cell>
        </row>
        <row r="148">
          <cell r="N148" t="str">
            <v>P20220610-000457</v>
          </cell>
          <cell r="O148" t="str">
            <v>2020-2021  直燃机等年度保养技术服务合同（69000元）</v>
          </cell>
        </row>
        <row r="148">
          <cell r="Z148" t="str">
            <v>销售合同20201117000136</v>
          </cell>
        </row>
        <row r="149">
          <cell r="N149" t="str">
            <v>P20220610-000456</v>
          </cell>
          <cell r="O149" t="str">
            <v>2020年真空锅炉买卖合同</v>
          </cell>
        </row>
        <row r="149">
          <cell r="Z149" t="str">
            <v>销售合同20201119000137</v>
          </cell>
        </row>
        <row r="150">
          <cell r="N150" t="str">
            <v>P20220610-000455</v>
          </cell>
          <cell r="O150" t="str">
            <v>2020-2021富地广场项目空调机组保养合同（55500）</v>
          </cell>
        </row>
        <row r="150">
          <cell r="Z150" t="str">
            <v>销售合同20201120000138</v>
          </cell>
        </row>
        <row r="151">
          <cell r="N151" t="str">
            <v>P20220610-000454</v>
          </cell>
          <cell r="O151" t="str">
            <v>2020年富地项目多联机添加制冷剂</v>
          </cell>
        </row>
        <row r="151">
          <cell r="Z151" t="str">
            <v>销售合同20201123000139</v>
          </cell>
        </row>
        <row r="152">
          <cell r="N152" t="str">
            <v>P20220610-000453</v>
          </cell>
          <cell r="O152" t="str">
            <v>20200101变频器更换报价单（5000）</v>
          </cell>
        </row>
        <row r="152">
          <cell r="Z152" t="str">
            <v>销售合同20201123000140</v>
          </cell>
        </row>
        <row r="153">
          <cell r="N153" t="str">
            <v>P20220610-000452</v>
          </cell>
          <cell r="O153" t="str">
            <v>2021年度直燃型冷热水机组 维护保养服务合同</v>
          </cell>
        </row>
        <row r="153">
          <cell r="Z153" t="str">
            <v>销售合同20201123000142</v>
          </cell>
        </row>
        <row r="154">
          <cell r="N154" t="str">
            <v>P20220610-000451</v>
          </cell>
          <cell r="O154" t="str">
            <v>2020年3月劝宝新都汇购物中心 直燃机触摸屏更换、检漏项目</v>
          </cell>
        </row>
        <row r="154">
          <cell r="Z154" t="str">
            <v>销售合同20201124000143</v>
          </cell>
        </row>
        <row r="155">
          <cell r="N155" t="str">
            <v>P20220610-000450</v>
          </cell>
          <cell r="O155" t="str">
            <v>20200221 中央空调托管运行及年度维保技术服务合同（199600）</v>
          </cell>
        </row>
        <row r="155">
          <cell r="Z155" t="str">
            <v>销售合同20201124000144</v>
          </cell>
        </row>
        <row r="156">
          <cell r="N156" t="str">
            <v>P20220610-000449</v>
          </cell>
          <cell r="O156" t="str">
            <v>20200302 1台真空泵更换报价单（9900）</v>
          </cell>
        </row>
        <row r="156">
          <cell r="Z156" t="str">
            <v>销售合同20201124000145</v>
          </cell>
        </row>
        <row r="157">
          <cell r="N157" t="str">
            <v>P20220610-000448</v>
          </cell>
          <cell r="O157" t="str">
            <v>20200315 2台双良溴冷机铜管检漏补漏项目（6000）</v>
          </cell>
        </row>
        <row r="157">
          <cell r="Z157" t="str">
            <v>销售合同20201125000146</v>
          </cell>
        </row>
        <row r="158">
          <cell r="N158" t="str">
            <v>P20220610-000447</v>
          </cell>
          <cell r="O158" t="str">
            <v>20200210制冷机组采购安装合同（3106943.18）</v>
          </cell>
        </row>
        <row r="158">
          <cell r="Z158" t="str">
            <v>销售合同20201125000147</v>
          </cell>
        </row>
        <row r="159">
          <cell r="N159" t="str">
            <v>P20220610-000446</v>
          </cell>
          <cell r="O159" t="str">
            <v>2019-2020年度  夏季中央空调、冬季供暖及生活水系统设备维保服务合同</v>
          </cell>
        </row>
        <row r="159">
          <cell r="Z159" t="str">
            <v>销售合同20201125000148</v>
          </cell>
        </row>
        <row r="160">
          <cell r="N160" t="str">
            <v>P20220610-000445</v>
          </cell>
          <cell r="O160" t="str">
            <v>20200317 冷热电设备大修工程合同</v>
          </cell>
        </row>
        <row r="160">
          <cell r="Z160" t="str">
            <v>销售合同20201125000149</v>
          </cell>
        </row>
        <row r="161">
          <cell r="N161" t="str">
            <v>P20220610-000444</v>
          </cell>
          <cell r="O161" t="str">
            <v>20200408 东城法院南区远大直燃机年度维保合同（16000）</v>
          </cell>
        </row>
        <row r="161">
          <cell r="Z161" t="str">
            <v>销售合同20201126000151</v>
          </cell>
        </row>
        <row r="162">
          <cell r="N162" t="str">
            <v>P20220610-000443</v>
          </cell>
          <cell r="O162" t="str">
            <v>2020-2021 风冷活塞机等空调设备清洗及年度维保合同（69000）</v>
          </cell>
        </row>
        <row r="162">
          <cell r="Z162" t="str">
            <v>销售合同20201126000152</v>
          </cell>
        </row>
        <row r="163">
          <cell r="N163" t="str">
            <v>P20220610-000442</v>
          </cell>
          <cell r="O163" t="str">
            <v>2020-2021年度空气源热泵购销合同（134950）</v>
          </cell>
        </row>
        <row r="163">
          <cell r="Z163" t="str">
            <v>销售合同20201126000153</v>
          </cell>
        </row>
        <row r="164">
          <cell r="N164" t="str">
            <v>P20220610-000441</v>
          </cell>
          <cell r="O164" t="str">
            <v>2020-2021年度 北京华澳中心锅炉房运行、维保服务合同</v>
          </cell>
        </row>
        <row r="164">
          <cell r="Z164" t="str">
            <v>销售合同20201130000154</v>
          </cell>
        </row>
        <row r="165">
          <cell r="N165" t="str">
            <v>P20220610-000440</v>
          </cell>
          <cell r="O165" t="str">
            <v>2020-2021 中央空调年度维保合同</v>
          </cell>
        </row>
        <row r="165">
          <cell r="Z165" t="str">
            <v>销售合同20201130000155</v>
          </cell>
        </row>
        <row r="166">
          <cell r="N166" t="str">
            <v>P20220610-000439</v>
          </cell>
          <cell r="O166" t="str">
            <v>20200403空气源热泵机组漏氟维修</v>
          </cell>
        </row>
        <row r="166">
          <cell r="Z166" t="str">
            <v>销售合同20201130000156</v>
          </cell>
        </row>
        <row r="167">
          <cell r="N167" t="str">
            <v>P20220610-000438</v>
          </cell>
          <cell r="O167" t="str">
            <v>20200409  减速机和轮盘更换报价单</v>
          </cell>
        </row>
        <row r="167">
          <cell r="Z167" t="str">
            <v>销售合同20201201000157</v>
          </cell>
        </row>
        <row r="168">
          <cell r="N168" t="str">
            <v>P20220610-000437</v>
          </cell>
          <cell r="O168" t="str">
            <v>2020-2021年度  直燃机年度保养服务合同</v>
          </cell>
        </row>
        <row r="168">
          <cell r="Z168" t="str">
            <v>销售合同20201201000158</v>
          </cell>
        </row>
        <row r="169">
          <cell r="N169" t="str">
            <v>P20220610-000436</v>
          </cell>
          <cell r="O169" t="str">
            <v>2020-2021直燃机年度保养技术服务</v>
          </cell>
        </row>
        <row r="169">
          <cell r="Z169" t="str">
            <v>销售合同20201202000159</v>
          </cell>
        </row>
        <row r="170">
          <cell r="N170" t="str">
            <v>P20220610-000435</v>
          </cell>
          <cell r="O170" t="str">
            <v>2019-2020天信亮酒店螺杆机技术维保</v>
          </cell>
        </row>
        <row r="170">
          <cell r="Z170" t="str">
            <v>销售合同20201203000160</v>
          </cell>
        </row>
        <row r="171">
          <cell r="N171" t="str">
            <v>P20220610-000434</v>
          </cell>
          <cell r="O171" t="str">
            <v>2020年3#机组检漏</v>
          </cell>
        </row>
        <row r="171">
          <cell r="Z171" t="str">
            <v>销售合同20201203000161</v>
          </cell>
        </row>
        <row r="172">
          <cell r="N172" t="str">
            <v>P20220610-000433</v>
          </cell>
          <cell r="O172" t="str">
            <v>20201029机组触摸屏维修</v>
          </cell>
        </row>
        <row r="172">
          <cell r="Z172" t="str">
            <v>销售合同20201203000163</v>
          </cell>
        </row>
        <row r="173">
          <cell r="N173" t="str">
            <v>P20220610-000432</v>
          </cell>
          <cell r="O173" t="str">
            <v>20191105 锅炉保养服务点火器更换报价单</v>
          </cell>
        </row>
        <row r="173">
          <cell r="Z173" t="str">
            <v>销售合同20201203000164</v>
          </cell>
        </row>
        <row r="174">
          <cell r="N174" t="str">
            <v>P20220610-000431</v>
          </cell>
          <cell r="O174" t="str">
            <v>直燃机吸收器和冷凝器 化学清洗及水处理服务</v>
          </cell>
        </row>
        <row r="174">
          <cell r="Z174" t="str">
            <v>销售合同20201203000165</v>
          </cell>
        </row>
        <row r="175">
          <cell r="N175" t="str">
            <v>P20220610-000430</v>
          </cell>
          <cell r="O175" t="str">
            <v>20200415 直燃机年度保养技术服务合同</v>
          </cell>
        </row>
        <row r="175">
          <cell r="Z175" t="str">
            <v>销售合同20201203000166</v>
          </cell>
        </row>
        <row r="176">
          <cell r="N176" t="str">
            <v>P20220610-000429</v>
          </cell>
          <cell r="O176" t="str">
            <v>20200415 风管清洗消毒服务合同</v>
          </cell>
        </row>
        <row r="176">
          <cell r="Z176" t="str">
            <v>销售合同20201203000167</v>
          </cell>
        </row>
        <row r="177">
          <cell r="N177" t="str">
            <v>P20220610-000428</v>
          </cell>
          <cell r="O177" t="str">
            <v>20200427 螺杆式制冷压缩机维修服务合同</v>
          </cell>
        </row>
        <row r="177">
          <cell r="Z177" t="str">
            <v>销售合同20201204000168</v>
          </cell>
        </row>
        <row r="178">
          <cell r="N178" t="str">
            <v>P20220610-000427</v>
          </cell>
          <cell r="O178" t="str">
            <v>20200402 离心式制冷主机-压缩机诊断服务</v>
          </cell>
        </row>
        <row r="178">
          <cell r="Z178" t="str">
            <v>销售合同20201204000169</v>
          </cell>
        </row>
        <row r="179">
          <cell r="N179" t="str">
            <v>P20220610-000426</v>
          </cell>
          <cell r="O179" t="str">
            <v>2019-2020年供暖补贴</v>
          </cell>
        </row>
        <row r="179">
          <cell r="Z179" t="str">
            <v>销售合同20201204000170</v>
          </cell>
        </row>
        <row r="180">
          <cell r="N180" t="str">
            <v>P20220610-000425</v>
          </cell>
          <cell r="O180" t="str">
            <v>2020年度1号锅炉燃烧机伺服电机更换</v>
          </cell>
        </row>
        <row r="180">
          <cell r="Z180" t="str">
            <v>销售合同20201207000171</v>
          </cell>
        </row>
        <row r="181">
          <cell r="N181" t="str">
            <v>P20220610-000424</v>
          </cell>
          <cell r="O181" t="str">
            <v>2019-2020年直燃机组年度维保</v>
          </cell>
        </row>
        <row r="181">
          <cell r="Z181" t="str">
            <v>销售合同20201207000172</v>
          </cell>
        </row>
        <row r="182">
          <cell r="N182" t="str">
            <v>P20220610-000423</v>
          </cell>
          <cell r="O182" t="str">
            <v>2020年螺杆机组添加冷冻油</v>
          </cell>
        </row>
        <row r="182">
          <cell r="Z182" t="str">
            <v>销售合同20201207000173</v>
          </cell>
        </row>
        <row r="183">
          <cell r="N183" t="str">
            <v>P20220610-000422</v>
          </cell>
          <cell r="O183" t="str">
            <v>2017年盈坤世纪2台直燃机低氮改造</v>
          </cell>
        </row>
        <row r="183">
          <cell r="Z183" t="str">
            <v>销售合同20201208000174</v>
          </cell>
        </row>
        <row r="184">
          <cell r="N184" t="str">
            <v>P20220610-000421</v>
          </cell>
          <cell r="O184" t="str">
            <v>2017年华电产业园能源站中直燃机燃烧器采购合同</v>
          </cell>
        </row>
        <row r="184">
          <cell r="Z184" t="str">
            <v>销售合同20201208000175</v>
          </cell>
        </row>
        <row r="185">
          <cell r="N185" t="str">
            <v>P20220610-000420</v>
          </cell>
          <cell r="O185">
            <v>2020</v>
          </cell>
        </row>
        <row r="185">
          <cell r="Z185" t="str">
            <v>销售合同20201208000176</v>
          </cell>
        </row>
        <row r="186">
          <cell r="N186" t="str">
            <v>P20220610-000419</v>
          </cell>
          <cell r="O186" t="str">
            <v>2019-2020东方文创大厦直燃机年度保养技术服务合同</v>
          </cell>
        </row>
        <row r="186">
          <cell r="Z186" t="str">
            <v>销售合同20201209000177</v>
          </cell>
        </row>
        <row r="187">
          <cell r="N187" t="str">
            <v>P20220610-000418</v>
          </cell>
          <cell r="O187" t="str">
            <v>2020年-2029年东方梅地亚中心所有空调设备维护保养、风机盘管清洗业务</v>
          </cell>
        </row>
        <row r="187">
          <cell r="Z187" t="str">
            <v>销售合同20201209000178</v>
          </cell>
        </row>
        <row r="188">
          <cell r="N188" t="str">
            <v>P20220610-000417</v>
          </cell>
          <cell r="O188" t="str">
            <v>20201209锅炉年度保养技术服务</v>
          </cell>
        </row>
        <row r="188">
          <cell r="Z188" t="str">
            <v>销售合同20201209000179</v>
          </cell>
        </row>
        <row r="189">
          <cell r="N189" t="str">
            <v>P20220610-000416</v>
          </cell>
          <cell r="O189" t="str">
            <v>2018-2019年力浩2号楼中央空调维修保养合同</v>
          </cell>
        </row>
        <row r="189">
          <cell r="Z189" t="str">
            <v>销售合同20201209000180</v>
          </cell>
        </row>
        <row r="190">
          <cell r="N190" t="str">
            <v>P20220610-000415</v>
          </cell>
          <cell r="O190" t="str">
            <v>2020年单台中和塔电机单次维保</v>
          </cell>
        </row>
        <row r="190">
          <cell r="Z190" t="str">
            <v>销售合同20201209000181</v>
          </cell>
        </row>
        <row r="191">
          <cell r="N191" t="str">
            <v>P20220610-000414</v>
          </cell>
          <cell r="O191" t="str">
            <v>2019-2020年华电产业园三大主机年度维保合同</v>
          </cell>
        </row>
        <row r="191">
          <cell r="Z191" t="str">
            <v>销售合同20201209000182</v>
          </cell>
        </row>
        <row r="192">
          <cell r="N192" t="str">
            <v>P20220610-000413</v>
          </cell>
          <cell r="O192" t="str">
            <v>2018-2019年亦庄二中机组运行合同</v>
          </cell>
        </row>
        <row r="192">
          <cell r="Z192" t="str">
            <v>销售合同20201209000183</v>
          </cell>
        </row>
        <row r="193">
          <cell r="N193" t="str">
            <v>P20220610-000412</v>
          </cell>
          <cell r="O193" t="str">
            <v>2019年济南缤纷五洲酒店直燃机低氮改造合同</v>
          </cell>
        </row>
        <row r="193">
          <cell r="Z193" t="str">
            <v>销售合同20201209000184</v>
          </cell>
        </row>
        <row r="194">
          <cell r="N194" t="str">
            <v>P20220610-000411</v>
          </cell>
          <cell r="O194" t="str">
            <v>2019年尚西泊图直燃机低氮燃烧改造合同</v>
          </cell>
        </row>
        <row r="194">
          <cell r="Z194" t="str">
            <v>销售合同20201209000185</v>
          </cell>
        </row>
        <row r="195">
          <cell r="N195" t="str">
            <v>P20220610-000410</v>
          </cell>
          <cell r="O195" t="str">
            <v>2019年华联商厦公益西桥店3号机维修</v>
          </cell>
        </row>
        <row r="195">
          <cell r="Z195" t="str">
            <v>销售合同20201209000186</v>
          </cell>
        </row>
        <row r="196">
          <cell r="N196" t="str">
            <v>P20220610-000409</v>
          </cell>
          <cell r="O196" t="str">
            <v>2020年11月兴安嘉业空调供暖加时费确认单</v>
          </cell>
        </row>
        <row r="196">
          <cell r="Z196" t="str">
            <v>销售合同20201210000187</v>
          </cell>
        </row>
        <row r="197">
          <cell r="N197" t="str">
            <v>P20220610-000408</v>
          </cell>
          <cell r="O197" t="str">
            <v>2019-2020年度 直燃机年度维保技术服务合同</v>
          </cell>
        </row>
        <row r="197">
          <cell r="Z197" t="str">
            <v>销售合同20201210000188</v>
          </cell>
        </row>
        <row r="198">
          <cell r="N198" t="str">
            <v>P20220610-000407</v>
          </cell>
          <cell r="O198" t="str">
            <v>2019-2020年望京万科中心锅炉供暖设备年度维保合同</v>
          </cell>
        </row>
        <row r="198">
          <cell r="Z198" t="str">
            <v>销售合同20201211000189</v>
          </cell>
        </row>
        <row r="199">
          <cell r="N199" t="str">
            <v>P20220610-000406</v>
          </cell>
          <cell r="O199" t="str">
            <v>2018-2019</v>
          </cell>
        </row>
        <row r="199">
          <cell r="Z199" t="str">
            <v>销售合同20201211000190</v>
          </cell>
        </row>
        <row r="200">
          <cell r="N200" t="str">
            <v>P20220610-000405</v>
          </cell>
          <cell r="O200" t="str">
            <v>2019-2020年汇金中心一台直燃机维保，一台水泵漏水处理</v>
          </cell>
        </row>
        <row r="200">
          <cell r="Z200" t="str">
            <v>销售合同20201211000191</v>
          </cell>
        </row>
        <row r="201">
          <cell r="N201" t="str">
            <v>P20220610-000404</v>
          </cell>
          <cell r="O201" t="str">
            <v>2019年华澳中心直燃机低氮改造工程</v>
          </cell>
        </row>
        <row r="201">
          <cell r="Z201" t="str">
            <v>销售合同20201211000192</v>
          </cell>
        </row>
        <row r="202">
          <cell r="N202" t="str">
            <v>P20220610-000403</v>
          </cell>
          <cell r="O202" t="str">
            <v>2018-2019年中汇博泰直燃机维保合同</v>
          </cell>
        </row>
        <row r="202">
          <cell r="Z202" t="str">
            <v>销售合同20201211000193</v>
          </cell>
        </row>
        <row r="203">
          <cell r="N203" t="str">
            <v>P20220610-000402</v>
          </cell>
          <cell r="O203" t="str">
            <v>20201211烟气直燃机熔晶技术服务</v>
          </cell>
        </row>
        <row r="203">
          <cell r="Z203" t="str">
            <v>销售合同20201211000194</v>
          </cell>
        </row>
        <row r="204">
          <cell r="N204" t="str">
            <v>P20220610-000401</v>
          </cell>
          <cell r="O204" t="str">
            <v>2019-2020年度中汇博泰两台直燃机年度维保合同</v>
          </cell>
        </row>
        <row r="204">
          <cell r="Z204" t="str">
            <v>销售合同20201211000195</v>
          </cell>
        </row>
        <row r="205">
          <cell r="N205" t="str">
            <v>P20220610-000400</v>
          </cell>
          <cell r="O205" t="str">
            <v>2018-2019年万科-青青家园锅炉运行</v>
          </cell>
        </row>
        <row r="205">
          <cell r="Z205" t="str">
            <v>销售合同20201211000196</v>
          </cell>
        </row>
        <row r="206">
          <cell r="N206" t="str">
            <v>P20220610-000399</v>
          </cell>
          <cell r="O206" t="str">
            <v>2018年万科星园锅炉运行</v>
          </cell>
        </row>
        <row r="206">
          <cell r="Z206" t="str">
            <v>销售合同20201211000197</v>
          </cell>
        </row>
        <row r="207">
          <cell r="N207" t="str">
            <v>P20220610-000398</v>
          </cell>
          <cell r="O207" t="str">
            <v>2018年万科-西山庭院锅炉房设备维修</v>
          </cell>
        </row>
        <row r="207">
          <cell r="Z207" t="str">
            <v>销售合同20201211000198</v>
          </cell>
        </row>
        <row r="208">
          <cell r="N208" t="str">
            <v>P20220610-000397</v>
          </cell>
          <cell r="O208" t="str">
            <v>2019年公益西桥华联离心机组更换软启动</v>
          </cell>
        </row>
        <row r="208">
          <cell r="Z208" t="str">
            <v>销售合同20201211000199</v>
          </cell>
        </row>
        <row r="209">
          <cell r="N209" t="str">
            <v>P20220610-000396</v>
          </cell>
          <cell r="O209" t="str">
            <v>20201214 空调机组维修保养</v>
          </cell>
        </row>
        <row r="209">
          <cell r="Z209" t="str">
            <v>销售合同20201214000200</v>
          </cell>
        </row>
        <row r="210">
          <cell r="N210" t="str">
            <v>P20220610-000395</v>
          </cell>
          <cell r="O210" t="str">
            <v>2021年两台螺杆机年度季度维保合同</v>
          </cell>
        </row>
        <row r="210">
          <cell r="Z210" t="str">
            <v>销售合同20201215000201</v>
          </cell>
        </row>
        <row r="211">
          <cell r="N211" t="str">
            <v>P20220610-000394</v>
          </cell>
          <cell r="O211" t="str">
            <v>2020年控制屏采购</v>
          </cell>
        </row>
        <row r="211">
          <cell r="Z211" t="str">
            <v>销售合同20201217000203</v>
          </cell>
        </row>
        <row r="212">
          <cell r="N212" t="str">
            <v>P20220610-000393</v>
          </cell>
          <cell r="O212" t="str">
            <v>2019年盈坤世纪采购真空泵报价单</v>
          </cell>
        </row>
        <row r="212">
          <cell r="Z212" t="str">
            <v>销售合同20201217000204</v>
          </cell>
        </row>
        <row r="213">
          <cell r="N213" t="str">
            <v>P20220610-000392</v>
          </cell>
          <cell r="O213" t="str">
            <v>2019年盈坤世纪小时以太网关报价单</v>
          </cell>
        </row>
        <row r="213">
          <cell r="Z213" t="str">
            <v>销售合同20201217000205</v>
          </cell>
        </row>
        <row r="214">
          <cell r="N214" t="str">
            <v>P20220610-000391</v>
          </cell>
          <cell r="O214" t="str">
            <v>2019年盈坤世纪 冷却塔1#2#3#减速机轴承更换减速机轴、减速机压盖维修</v>
          </cell>
        </row>
        <row r="214">
          <cell r="Z214" t="str">
            <v>销售合同20201217000206</v>
          </cell>
        </row>
        <row r="215">
          <cell r="N215" t="str">
            <v>P20220610-000390</v>
          </cell>
          <cell r="O215" t="str">
            <v>2019年盈坤世纪排烟风机维修</v>
          </cell>
        </row>
        <row r="215">
          <cell r="Z215" t="str">
            <v>销售合同20201217000207</v>
          </cell>
        </row>
        <row r="216">
          <cell r="N216" t="str">
            <v>P20220610-000389</v>
          </cell>
          <cell r="O216" t="str">
            <v>2019年 B8、B12、中央大厦、B10溴化锂机组大修 及B8、中央大厦冷却塔填料更换</v>
          </cell>
        </row>
        <row r="216">
          <cell r="Z216" t="str">
            <v>销售合同20201217000208</v>
          </cell>
        </row>
        <row r="217">
          <cell r="N217" t="str">
            <v>P20220610-000388</v>
          </cell>
          <cell r="O217" t="str">
            <v>2019年阿奇夏米尔锅炉及直燃机低氮改造</v>
          </cell>
        </row>
        <row r="217">
          <cell r="Z217" t="str">
            <v>销售合同20201217000209</v>
          </cell>
        </row>
        <row r="218">
          <cell r="N218" t="str">
            <v>P20220610-000387</v>
          </cell>
          <cell r="O218" t="str">
            <v>2019年新华金融大厦维修冷却水管道合同</v>
          </cell>
        </row>
        <row r="218">
          <cell r="Z218" t="str">
            <v>销售合同20201217000210</v>
          </cell>
        </row>
        <row r="219">
          <cell r="N219" t="str">
            <v>P20220610-000386</v>
          </cell>
          <cell r="O219" t="str">
            <v>2019年新华金融大厦中央空调大修合同</v>
          </cell>
        </row>
        <row r="219">
          <cell r="Z219" t="str">
            <v>销售合同20201217000211</v>
          </cell>
        </row>
        <row r="220">
          <cell r="N220" t="str">
            <v>P20220610-000385</v>
          </cell>
          <cell r="O220" t="str">
            <v>2020年1#直燃机溶液泵、溴化锂溶液</v>
          </cell>
        </row>
        <row r="220">
          <cell r="Z220" t="str">
            <v>销售合同20201217000212</v>
          </cell>
        </row>
        <row r="221">
          <cell r="N221" t="str">
            <v>P20220610-000384</v>
          </cell>
          <cell r="O221" t="str">
            <v>2021年度机组维保</v>
          </cell>
        </row>
        <row r="221">
          <cell r="Z221" t="str">
            <v>销售合同20201218000213</v>
          </cell>
        </row>
        <row r="222">
          <cell r="N222" t="str">
            <v>P20220610-000383</v>
          </cell>
          <cell r="O222" t="str">
            <v>2021年度机组、冷却塔、水泵维保</v>
          </cell>
        </row>
        <row r="222">
          <cell r="Z222" t="str">
            <v>销售合同20201221000214</v>
          </cell>
        </row>
        <row r="223">
          <cell r="N223" t="str">
            <v>P20220610-000382</v>
          </cell>
          <cell r="O223" t="str">
            <v>2020年中国移动学院燃气瓶库维保合同</v>
          </cell>
        </row>
        <row r="223">
          <cell r="Z223" t="str">
            <v>销售合同20201222000215</v>
          </cell>
        </row>
        <row r="224">
          <cell r="N224" t="str">
            <v>P20220610-000381</v>
          </cell>
          <cell r="O224" t="str">
            <v>2020年2#机组检漏补漏</v>
          </cell>
        </row>
        <row r="224">
          <cell r="Z224" t="str">
            <v>销售合同20201223000216</v>
          </cell>
        </row>
        <row r="225">
          <cell r="N225" t="str">
            <v>P20220610-000380</v>
          </cell>
          <cell r="O225" t="str">
            <v>2020年机组大修</v>
          </cell>
        </row>
        <row r="225">
          <cell r="Z225" t="str">
            <v>销售合同20201224000217</v>
          </cell>
        </row>
        <row r="226">
          <cell r="N226" t="str">
            <v>P20220610-000379</v>
          </cell>
          <cell r="O226" t="str">
            <v>2021年翠微大厦股份有限公司-公主坟和牡丹园店年度维保</v>
          </cell>
        </row>
        <row r="226">
          <cell r="Z226" t="str">
            <v>销售合同20201225000218</v>
          </cell>
        </row>
        <row r="227">
          <cell r="N227" t="str">
            <v>P20220610-000378</v>
          </cell>
          <cell r="O227" t="str">
            <v>2020年电子眼模块更换</v>
          </cell>
        </row>
        <row r="227">
          <cell r="Z227" t="str">
            <v>销售合同20201225000219</v>
          </cell>
        </row>
        <row r="228">
          <cell r="N228" t="str">
            <v>P20220610-000377</v>
          </cell>
          <cell r="O228" t="str">
            <v>2020年电解车间3#、5#冷冻溴化锂机组维修合同</v>
          </cell>
        </row>
        <row r="228">
          <cell r="Z228" t="str">
            <v>销售合同20201229000220</v>
          </cell>
        </row>
        <row r="229">
          <cell r="N229" t="str">
            <v>P20220610-000376</v>
          </cell>
          <cell r="O229" t="str">
            <v>前门三庆园维修</v>
          </cell>
        </row>
        <row r="229">
          <cell r="Z229" t="str">
            <v>销售合同20201230000222</v>
          </cell>
        </row>
        <row r="230">
          <cell r="N230" t="str">
            <v>P20220610-000375</v>
          </cell>
          <cell r="O230" t="str">
            <v>2020新增二台超低温空气源热泵</v>
          </cell>
        </row>
        <row r="230">
          <cell r="Z230" t="str">
            <v>销售合同20201230000223</v>
          </cell>
        </row>
        <row r="231">
          <cell r="N231" t="str">
            <v>P20220610-000374</v>
          </cell>
          <cell r="O231" t="str">
            <v>2021-2022机组及冷却塔年度维保</v>
          </cell>
        </row>
        <row r="231">
          <cell r="Z231" t="str">
            <v>销售合同20201230000224</v>
          </cell>
        </row>
        <row r="232">
          <cell r="N232" t="str">
            <v>P20220610-000373</v>
          </cell>
          <cell r="O232" t="str">
            <v>2021年度直燃机、冷却塔和水质稳定处理维保</v>
          </cell>
        </row>
        <row r="232">
          <cell r="Z232" t="str">
            <v>销售合同20201231000225</v>
          </cell>
        </row>
        <row r="233">
          <cell r="N233" t="str">
            <v>P20220610-000372</v>
          </cell>
          <cell r="O233" t="str">
            <v>2020-2021年度锅炉、板换等维保</v>
          </cell>
        </row>
        <row r="233">
          <cell r="Z233" t="str">
            <v>销售合同20201231000226</v>
          </cell>
        </row>
        <row r="234">
          <cell r="N234" t="str">
            <v>P20220610-000371</v>
          </cell>
          <cell r="O234" t="str">
            <v>2021美意机组泄漏大修</v>
          </cell>
        </row>
        <row r="234">
          <cell r="Z234" t="str">
            <v>销售合同20210104000001</v>
          </cell>
        </row>
        <row r="235">
          <cell r="N235" t="str">
            <v>P20220610-000370</v>
          </cell>
          <cell r="O235" t="str">
            <v>2021年大金空调蒸发器、风机、风翼清洗</v>
          </cell>
        </row>
        <row r="235">
          <cell r="Z235" t="str">
            <v>销售合同20210105000002</v>
          </cell>
        </row>
        <row r="236">
          <cell r="N236" t="str">
            <v>P20220610-000369</v>
          </cell>
          <cell r="O236" t="str">
            <v>20210106水泵轴承、密封件安装</v>
          </cell>
        </row>
        <row r="236">
          <cell r="Z236" t="str">
            <v>销售合同20210106000003</v>
          </cell>
        </row>
        <row r="237">
          <cell r="N237" t="str">
            <v>P20220610-000368</v>
          </cell>
          <cell r="O237" t="str">
            <v>2021真空锅炉买卖合同</v>
          </cell>
        </row>
        <row r="237">
          <cell r="Z237" t="str">
            <v>销售合同20210111000004</v>
          </cell>
        </row>
        <row r="238">
          <cell r="N238" t="str">
            <v>P20220610-000367</v>
          </cell>
          <cell r="O238" t="str">
            <v>东方梅地亚中心空调设备设施更换维修协议</v>
          </cell>
        </row>
        <row r="238">
          <cell r="Z238" t="str">
            <v>销售合同20210111000005</v>
          </cell>
        </row>
        <row r="239">
          <cell r="N239" t="str">
            <v>P20220610-000366</v>
          </cell>
          <cell r="O239" t="str">
            <v>2021年七厂项目检漏补漏溶液再生</v>
          </cell>
        </row>
        <row r="239">
          <cell r="Z239" t="str">
            <v>销售合同20210114000006</v>
          </cell>
        </row>
        <row r="240">
          <cell r="N240" t="str">
            <v>P20220610-000365</v>
          </cell>
          <cell r="O240" t="str">
            <v>2021年1-3月机组维保</v>
          </cell>
        </row>
        <row r="240">
          <cell r="Z240" t="str">
            <v>销售合同20210114000007</v>
          </cell>
        </row>
        <row r="241">
          <cell r="N241" t="str">
            <v>P20220610-000364</v>
          </cell>
          <cell r="O241" t="str">
            <v>20210114阀门、管件更换</v>
          </cell>
        </row>
        <row r="241">
          <cell r="Z241" t="str">
            <v>销售合同20210114000008</v>
          </cell>
        </row>
        <row r="242">
          <cell r="N242" t="str">
            <v>P20220610-000363</v>
          </cell>
          <cell r="O242" t="str">
            <v>20210114轴及轴加工</v>
          </cell>
        </row>
        <row r="242">
          <cell r="Z242" t="str">
            <v>销售合同20210119000009</v>
          </cell>
        </row>
        <row r="243">
          <cell r="N243" t="str">
            <v>P20220610-000362</v>
          </cell>
          <cell r="O243" t="str">
            <v>20200119采购真空泵</v>
          </cell>
        </row>
        <row r="243">
          <cell r="Z243" t="str">
            <v>销售合同20210119000010</v>
          </cell>
        </row>
        <row r="244">
          <cell r="N244" t="str">
            <v>P20220610-000361</v>
          </cell>
          <cell r="O244" t="str">
            <v>20210118  3#机组二次检漏补漏</v>
          </cell>
        </row>
        <row r="244">
          <cell r="Z244" t="str">
            <v>销售合同20210121000011</v>
          </cell>
        </row>
        <row r="245">
          <cell r="N245" t="str">
            <v>P20220610-000360</v>
          </cell>
          <cell r="O245" t="str">
            <v>20210121 1#直燃机真空泵采购</v>
          </cell>
        </row>
        <row r="245">
          <cell r="Z245" t="str">
            <v>销售合同20210121000012</v>
          </cell>
        </row>
        <row r="246">
          <cell r="N246" t="str">
            <v>P20220610-000359</v>
          </cell>
          <cell r="O246" t="str">
            <v>2021年小米蜂巢工场2021年1月份加时费</v>
          </cell>
        </row>
        <row r="246">
          <cell r="Z246" t="str">
            <v>销售合同20210201000013</v>
          </cell>
        </row>
        <row r="247">
          <cell r="N247" t="str">
            <v>P20220610-000358</v>
          </cell>
          <cell r="O247" t="str">
            <v>20210201气动泵拆装、管道维修</v>
          </cell>
        </row>
        <row r="247">
          <cell r="Z247" t="str">
            <v>销售合同20210201000014</v>
          </cell>
        </row>
        <row r="248">
          <cell r="N248" t="str">
            <v>P20220610-000357</v>
          </cell>
          <cell r="O248" t="str">
            <v>2021年钢管、管件及阀门采购合同</v>
          </cell>
        </row>
        <row r="248">
          <cell r="Z248" t="str">
            <v>销售合同20210203000015</v>
          </cell>
        </row>
        <row r="249">
          <cell r="N249" t="str">
            <v>P20220610-000356</v>
          </cell>
          <cell r="O249" t="str">
            <v>2018年设备检修合同</v>
          </cell>
        </row>
        <row r="249">
          <cell r="Z249" t="str">
            <v>销售合同20210207000016</v>
          </cell>
        </row>
        <row r="250">
          <cell r="N250" t="str">
            <v>P20220610-000355</v>
          </cell>
          <cell r="O250" t="str">
            <v>2019年春季检修</v>
          </cell>
        </row>
        <row r="250">
          <cell r="Z250" t="str">
            <v>销售合同20210207000017</v>
          </cell>
        </row>
        <row r="251">
          <cell r="N251" t="str">
            <v>P20220610-000354</v>
          </cell>
          <cell r="O251" t="str">
            <v>2021-2022年度机组维保</v>
          </cell>
        </row>
        <row r="251">
          <cell r="Z251" t="str">
            <v>销售合同20210208000018</v>
          </cell>
        </row>
        <row r="252">
          <cell r="N252" t="str">
            <v>P20220610-000353</v>
          </cell>
          <cell r="O252" t="str">
            <v>20210119不锈钢工业管道改造项目</v>
          </cell>
        </row>
        <row r="252">
          <cell r="Z252" t="str">
            <v>销售合同20210301000019</v>
          </cell>
        </row>
        <row r="253">
          <cell r="N253" t="str">
            <v>P20220610-000352</v>
          </cell>
          <cell r="O253" t="str">
            <v>知春理想大厦2021年度LG直燃机组维护合同</v>
          </cell>
        </row>
        <row r="253">
          <cell r="Z253" t="str">
            <v>销售合同20210302000020</v>
          </cell>
        </row>
        <row r="254">
          <cell r="N254" t="str">
            <v>P20220610-000351</v>
          </cell>
          <cell r="O254" t="str">
            <v>溴化锂机组维修维保，清洗</v>
          </cell>
        </row>
        <row r="254">
          <cell r="Z254" t="str">
            <v>销售合同20210303000021</v>
          </cell>
        </row>
        <row r="255">
          <cell r="N255" t="str">
            <v>P20220610-000350</v>
          </cell>
          <cell r="O255" t="str">
            <v>锅炉燃烧机维修</v>
          </cell>
        </row>
        <row r="255">
          <cell r="Z255" t="str">
            <v>销售合同20210303000022</v>
          </cell>
        </row>
        <row r="256">
          <cell r="N256" t="str">
            <v>P20220610-000349</v>
          </cell>
          <cell r="O256" t="str">
            <v>2021年电力分公司挂壁式、立柜式空调修理修缮合同</v>
          </cell>
        </row>
        <row r="256">
          <cell r="Z256" t="str">
            <v>销售合同20210304000023</v>
          </cell>
        </row>
        <row r="257">
          <cell r="N257" t="str">
            <v>P20220610-000348</v>
          </cell>
          <cell r="O257" t="str">
            <v>2021年电力分公司中央空调修理修缮合同</v>
          </cell>
        </row>
        <row r="257">
          <cell r="Z257" t="str">
            <v>销售合同20210304000024</v>
          </cell>
        </row>
        <row r="258">
          <cell r="N258" t="str">
            <v>P20220610-000347</v>
          </cell>
          <cell r="O258" t="str">
            <v>水塔减速器维修</v>
          </cell>
        </row>
        <row r="258">
          <cell r="Z258" t="str">
            <v>销售合同20210304000025</v>
          </cell>
        </row>
        <row r="259">
          <cell r="N259" t="str">
            <v>P20220610-000346</v>
          </cell>
          <cell r="O259" t="str">
            <v>2020-2021年供暖补贴</v>
          </cell>
        </row>
        <row r="259">
          <cell r="Z259" t="str">
            <v>销售合同20210305000026</v>
          </cell>
        </row>
        <row r="260">
          <cell r="N260" t="str">
            <v>P20220610-000345</v>
          </cell>
          <cell r="O260" t="str">
            <v>2021年1月-2021年2月成都妇女儿童中心机组维保</v>
          </cell>
        </row>
        <row r="260">
          <cell r="Z260" t="str">
            <v>销售合同20210308000028</v>
          </cell>
        </row>
        <row r="261">
          <cell r="N261" t="str">
            <v>P20220610-000344</v>
          </cell>
          <cell r="O261" t="str">
            <v>成都妇女儿童中心2021年度直燃机维保合同</v>
          </cell>
        </row>
        <row r="261">
          <cell r="Z261" t="str">
            <v>销售合同20210308000029</v>
          </cell>
        </row>
        <row r="262">
          <cell r="N262" t="str">
            <v>P20220610-000343</v>
          </cell>
          <cell r="O262" t="str">
            <v>2021年4-12月机组季度维保</v>
          </cell>
        </row>
        <row r="262">
          <cell r="Z262" t="str">
            <v>销售合同20210309000030</v>
          </cell>
        </row>
        <row r="263">
          <cell r="N263" t="str">
            <v>P20220610-000342</v>
          </cell>
          <cell r="O263" t="str">
            <v>爱保酒店3号锅炉安全阀更换</v>
          </cell>
        </row>
        <row r="263">
          <cell r="Z263" t="str">
            <v>销售合同20210311000031</v>
          </cell>
        </row>
        <row r="264">
          <cell r="N264" t="str">
            <v>P20220610-000341</v>
          </cell>
          <cell r="O264" t="str">
            <v>2021年度西区3#荏原机组三汇溶液现场再生和溶液补充更换铜管合同</v>
          </cell>
        </row>
        <row r="264">
          <cell r="Z264" t="str">
            <v>销售合同20210315000032</v>
          </cell>
        </row>
        <row r="265">
          <cell r="N265" t="str">
            <v>P20220610-000340</v>
          </cell>
          <cell r="O265" t="str">
            <v>2021年华电大厦直燃机半年度维保技术服务合同</v>
          </cell>
        </row>
        <row r="265">
          <cell r="Z265" t="str">
            <v>销售合同20210316000033</v>
          </cell>
        </row>
        <row r="266">
          <cell r="N266" t="str">
            <v>P20220610-000339</v>
          </cell>
          <cell r="O266" t="str">
            <v>广东黄金谷实业公司年后场地临时空调设备租用及使用合同</v>
          </cell>
        </row>
        <row r="266">
          <cell r="Z266" t="str">
            <v>销售合同20210322000035</v>
          </cell>
        </row>
        <row r="267">
          <cell r="N267" t="str">
            <v>P20220610-000338</v>
          </cell>
          <cell r="O267" t="str">
            <v>2021-2022年度燃烧机维保</v>
          </cell>
        </row>
        <row r="267">
          <cell r="Z267" t="str">
            <v>销售合同20210322000036</v>
          </cell>
        </row>
        <row r="268">
          <cell r="N268" t="str">
            <v>P20220610-000337</v>
          </cell>
          <cell r="O268" t="str">
            <v>2021焚烧炉、烘干炉单次维保</v>
          </cell>
        </row>
        <row r="268">
          <cell r="Z268" t="str">
            <v>销售合同20210322000037</v>
          </cell>
        </row>
        <row r="269">
          <cell r="N269" t="str">
            <v>P20220610-000336</v>
          </cell>
          <cell r="O269" t="str">
            <v>2021年度机组及附属设备年度维保与运行</v>
          </cell>
        </row>
        <row r="269">
          <cell r="Z269" t="str">
            <v>销售合同20210323000038</v>
          </cell>
        </row>
        <row r="270">
          <cell r="N270" t="str">
            <v>P20220610-000335</v>
          </cell>
          <cell r="O270" t="str">
            <v>2021年3月份兴安嘉业物业加时费</v>
          </cell>
        </row>
        <row r="270">
          <cell r="Z270" t="str">
            <v>销售合同20210325000039</v>
          </cell>
        </row>
        <row r="271">
          <cell r="N271" t="str">
            <v>P20220610-000334</v>
          </cell>
          <cell r="O271" t="str">
            <v>中央空调风机过滤网采购合同</v>
          </cell>
        </row>
        <row r="271">
          <cell r="Z271" t="str">
            <v>销售合同20210329000045</v>
          </cell>
        </row>
        <row r="272">
          <cell r="N272" t="str">
            <v>P20220610-000333</v>
          </cell>
          <cell r="O272" t="str">
            <v>乔治费歇尔螺杆机维修报价单</v>
          </cell>
        </row>
        <row r="272">
          <cell r="Z272" t="str">
            <v>销售合同20210329000046</v>
          </cell>
        </row>
        <row r="273">
          <cell r="N273" t="str">
            <v>P20220610-000332</v>
          </cell>
          <cell r="O273" t="str">
            <v>沧州市泰合商业广场空调单次保养合同</v>
          </cell>
        </row>
        <row r="273">
          <cell r="Z273" t="str">
            <v>销售合同20210330000048</v>
          </cell>
        </row>
        <row r="274">
          <cell r="N274" t="str">
            <v>P20220610-000331</v>
          </cell>
          <cell r="O274" t="str">
            <v>中泽农2#直燃机维修合同</v>
          </cell>
        </row>
        <row r="274">
          <cell r="Z274" t="str">
            <v>销售合同20210331000050</v>
          </cell>
        </row>
        <row r="275">
          <cell r="N275" t="str">
            <v>P20220610-000330</v>
          </cell>
          <cell r="O275" t="str">
            <v>2021-2022年度博源紫宸中央空调年度维保</v>
          </cell>
        </row>
        <row r="275">
          <cell r="Z275" t="str">
            <v>销售合同20210402000051</v>
          </cell>
        </row>
        <row r="276">
          <cell r="N276" t="str">
            <v>P20220610-000329</v>
          </cell>
          <cell r="O276" t="str">
            <v>2021年新风机组维修，DN50阀门更换</v>
          </cell>
        </row>
        <row r="276">
          <cell r="Z276" t="str">
            <v>销售合同20210402000052</v>
          </cell>
        </row>
        <row r="277">
          <cell r="N277" t="str">
            <v>P20220610-000328</v>
          </cell>
          <cell r="O277" t="str">
            <v>知春大厦风机盘管安装合同</v>
          </cell>
        </row>
        <row r="277">
          <cell r="Z277" t="str">
            <v>销售合同20210406000055</v>
          </cell>
        </row>
        <row r="278">
          <cell r="N278" t="str">
            <v>P20220610-000327</v>
          </cell>
          <cell r="O278" t="str">
            <v>2021年盈坤世纪电制冷机组年度维保合同</v>
          </cell>
        </row>
        <row r="278">
          <cell r="Z278" t="str">
            <v>销售合同20210407000056</v>
          </cell>
        </row>
        <row r="279">
          <cell r="N279" t="str">
            <v>P20220610-000326</v>
          </cell>
          <cell r="O279" t="str">
            <v>2021冷却塔填料更换和分集水器更换</v>
          </cell>
        </row>
        <row r="279">
          <cell r="Z279" t="str">
            <v>销售合同20210407000057</v>
          </cell>
        </row>
        <row r="280">
          <cell r="N280" t="str">
            <v>P20220610-000325</v>
          </cell>
          <cell r="O280" t="str">
            <v>将台酒店2021-2022年度直燃机年度维保合同</v>
          </cell>
        </row>
        <row r="280">
          <cell r="Z280" t="str">
            <v>销售合同20210409000058</v>
          </cell>
        </row>
        <row r="281">
          <cell r="N281" t="str">
            <v>P20220610-000324</v>
          </cell>
          <cell r="O281" t="str">
            <v>2021-2022年度直燃机维保合同</v>
          </cell>
        </row>
        <row r="281">
          <cell r="Z281" t="str">
            <v>销售合同20210409000059</v>
          </cell>
        </row>
        <row r="282">
          <cell r="N282" t="str">
            <v>P20220610-000323</v>
          </cell>
          <cell r="O282" t="str">
            <v>2021-2022年度环境大厦中央空调托管运行</v>
          </cell>
        </row>
        <row r="282">
          <cell r="Z282" t="str">
            <v>销售合同20210409000060</v>
          </cell>
        </row>
        <row r="283">
          <cell r="N283" t="str">
            <v>P20220610-000322</v>
          </cell>
          <cell r="O283" t="str">
            <v>西城法院机组高温维修处理合同</v>
          </cell>
        </row>
        <row r="283">
          <cell r="Z283" t="str">
            <v>销售合同20210409000061</v>
          </cell>
        </row>
        <row r="284">
          <cell r="N284" t="str">
            <v>P20220610-000321</v>
          </cell>
          <cell r="O284" t="str">
            <v>七厂2#热泵机组单次维保 技术服务合同</v>
          </cell>
        </row>
        <row r="284">
          <cell r="Z284" t="str">
            <v>销售合同20210409000062</v>
          </cell>
        </row>
        <row r="285">
          <cell r="N285" t="str">
            <v>P20220610-000320</v>
          </cell>
          <cell r="O285" t="str">
            <v>2021年1月-3月维保合同</v>
          </cell>
        </row>
        <row r="285">
          <cell r="Z285" t="str">
            <v>销售合同20210414000063</v>
          </cell>
        </row>
        <row r="286">
          <cell r="N286" t="str">
            <v>P20220610-000319</v>
          </cell>
          <cell r="O286" t="str">
            <v>2021年水箱边上管道阀门改造</v>
          </cell>
        </row>
        <row r="286">
          <cell r="Z286" t="str">
            <v>销售合同20210414000064</v>
          </cell>
        </row>
        <row r="287">
          <cell r="N287" t="str">
            <v>P20220610-000318</v>
          </cell>
          <cell r="O287" t="str">
            <v>2021年蒸汽管道阀门改造</v>
          </cell>
        </row>
        <row r="287">
          <cell r="Z287" t="str">
            <v>销售合同20210414000065</v>
          </cell>
        </row>
        <row r="288">
          <cell r="N288" t="str">
            <v>P20220610-000317</v>
          </cell>
          <cell r="O288" t="str">
            <v>理想大厦2021年LG直燃机维修合同</v>
          </cell>
        </row>
        <row r="288">
          <cell r="Z288" t="str">
            <v>销售合同20210419000066</v>
          </cell>
        </row>
        <row r="289">
          <cell r="N289" t="str">
            <v>P20220610-000316</v>
          </cell>
          <cell r="O289" t="str">
            <v>2021年直燃机等年度保养技术 服务合同</v>
          </cell>
        </row>
        <row r="289">
          <cell r="Z289" t="str">
            <v>销售合同20210422000067</v>
          </cell>
        </row>
        <row r="290">
          <cell r="N290" t="str">
            <v>P20220610-000315</v>
          </cell>
          <cell r="O290" t="str">
            <v>2021年爱保酒店锅炉更换探针</v>
          </cell>
        </row>
        <row r="290">
          <cell r="Z290" t="str">
            <v>销售合同20210422000068</v>
          </cell>
        </row>
        <row r="291">
          <cell r="N291" t="str">
            <v>P20220610-000314</v>
          </cell>
          <cell r="O291" t="str">
            <v>冷水机组维修保养服务合同 （2021年度）</v>
          </cell>
        </row>
        <row r="291">
          <cell r="Z291" t="str">
            <v>销售合同20210425000069</v>
          </cell>
        </row>
        <row r="292">
          <cell r="N292" t="str">
            <v>P20220610-000313</v>
          </cell>
          <cell r="O292" t="str">
            <v>2021年机组年度维保清洗</v>
          </cell>
        </row>
        <row r="292">
          <cell r="Z292" t="str">
            <v>销售合同20210426000070</v>
          </cell>
        </row>
        <row r="293">
          <cell r="N293" t="str">
            <v>P20220610-000312</v>
          </cell>
          <cell r="O293" t="str">
            <v>2021年新星石油风冷机组维修合同</v>
          </cell>
        </row>
        <row r="293">
          <cell r="Z293" t="str">
            <v>销售合同20210427000071</v>
          </cell>
        </row>
        <row r="294">
          <cell r="N294" t="str">
            <v>P20220610-000311</v>
          </cell>
          <cell r="O294" t="str">
            <v>2021年4月阀门更换</v>
          </cell>
        </row>
        <row r="294">
          <cell r="Z294" t="str">
            <v>销售合同20210430000072</v>
          </cell>
        </row>
        <row r="295">
          <cell r="N295" t="str">
            <v>P20220610-000310</v>
          </cell>
          <cell r="O295" t="str">
            <v>2021年销售冷却塔清洗药剂</v>
          </cell>
        </row>
        <row r="295">
          <cell r="Z295" t="str">
            <v>销售合同20210506000073</v>
          </cell>
        </row>
        <row r="296">
          <cell r="N296" t="str">
            <v>P20220610-000309</v>
          </cell>
          <cell r="O296" t="str">
            <v>2021-2022年两台锅炉维保</v>
          </cell>
        </row>
        <row r="296">
          <cell r="Z296" t="str">
            <v>销售合同20210507000074</v>
          </cell>
        </row>
        <row r="297">
          <cell r="N297" t="str">
            <v>P20220610-000308</v>
          </cell>
          <cell r="O297" t="str">
            <v>直燃机年度保养技术服务合同</v>
          </cell>
        </row>
        <row r="297">
          <cell r="Z297" t="str">
            <v>销售合同20210507000075</v>
          </cell>
        </row>
        <row r="298">
          <cell r="N298" t="str">
            <v>P20220610-000307</v>
          </cell>
          <cell r="O298" t="str">
            <v>2021年4月海龙大厦3#机组检漏</v>
          </cell>
        </row>
        <row r="298">
          <cell r="Z298" t="str">
            <v>销售合同20210508000076</v>
          </cell>
        </row>
        <row r="299">
          <cell r="N299" t="str">
            <v>P20220610-000306</v>
          </cell>
          <cell r="O299" t="str">
            <v>2号机组检漏</v>
          </cell>
        </row>
        <row r="299">
          <cell r="Z299" t="str">
            <v>销售合同20210508000077</v>
          </cell>
        </row>
        <row r="300">
          <cell r="N300" t="str">
            <v>P20220610-000305</v>
          </cell>
          <cell r="O300" t="str">
            <v>2021-2022年焦化厂作业区制冷机保养合同</v>
          </cell>
        </row>
        <row r="300">
          <cell r="Z300" t="str">
            <v>销售合同20210508000078</v>
          </cell>
        </row>
        <row r="301">
          <cell r="N301" t="str">
            <v>P20220610-000304</v>
          </cell>
          <cell r="O301" t="str">
            <v>2021-2022年度新华阳光集团2部配套空调战略实施合同</v>
          </cell>
        </row>
        <row r="301">
          <cell r="Z301" t="str">
            <v>销售合同20210509000079</v>
          </cell>
        </row>
        <row r="302">
          <cell r="N302" t="str">
            <v>P20220610-000303</v>
          </cell>
          <cell r="O302" t="str">
            <v>北京豪嘉酒店管理有限公司 直燃机年度保养项目合同</v>
          </cell>
        </row>
        <row r="302">
          <cell r="Z302" t="str">
            <v>销售合同20210510000080</v>
          </cell>
        </row>
        <row r="303">
          <cell r="N303" t="str">
            <v>P20220610-000302</v>
          </cell>
          <cell r="O303" t="str">
            <v>2021年众诚实业采购一台冷剂泵</v>
          </cell>
        </row>
        <row r="303">
          <cell r="Z303" t="str">
            <v>销售合同20210511000081</v>
          </cell>
        </row>
        <row r="304">
          <cell r="N304" t="str">
            <v>P20220610-000301</v>
          </cell>
          <cell r="O304" t="str">
            <v>中石化新星业兴分公司冷风活塞机等空调设备清洗及年度维保</v>
          </cell>
        </row>
        <row r="304">
          <cell r="Z304" t="str">
            <v>销售合同20210511000082</v>
          </cell>
        </row>
        <row r="305">
          <cell r="N305" t="str">
            <v>P20220610-000300</v>
          </cell>
          <cell r="O305" t="str">
            <v>2021-2022年度北京大学-畅春园真空锅炉年度维保</v>
          </cell>
        </row>
        <row r="305">
          <cell r="Z305" t="str">
            <v>销售合同20210511000083</v>
          </cell>
        </row>
        <row r="306">
          <cell r="N306" t="str">
            <v>P20220610-000299</v>
          </cell>
          <cell r="O306" t="str">
            <v>中牧实验大楼空调维保托管合同</v>
          </cell>
        </row>
        <row r="306">
          <cell r="Z306" t="str">
            <v>销售合同20210512000084</v>
          </cell>
        </row>
        <row r="307">
          <cell r="N307" t="str">
            <v>P20220610-000298</v>
          </cell>
          <cell r="O307" t="str">
            <v>梅地亚B座新诺咨询有限公司供冷供暖协议</v>
          </cell>
        </row>
        <row r="307">
          <cell r="Z307" t="str">
            <v>销售合同20210513000085</v>
          </cell>
        </row>
        <row r="308">
          <cell r="N308" t="str">
            <v>P20220610-000297</v>
          </cell>
          <cell r="O308" t="str">
            <v>2021年新华集团1部空调战略施工工程框架合同</v>
          </cell>
        </row>
        <row r="308">
          <cell r="Z308" t="str">
            <v>销售合同20210517000086</v>
          </cell>
        </row>
        <row r="309">
          <cell r="N309" t="str">
            <v>P20220610-000296</v>
          </cell>
          <cell r="O309" t="str">
            <v>2021年中国石油工程建设更换直燃机破拆楼板工程</v>
          </cell>
        </row>
        <row r="309">
          <cell r="Z309" t="str">
            <v>销售合同20210519000089</v>
          </cell>
        </row>
        <row r="310">
          <cell r="N310" t="str">
            <v>P20220610-000295</v>
          </cell>
          <cell r="O310" t="str">
            <v>2021年理想大厦变频器维修合同</v>
          </cell>
        </row>
        <row r="310">
          <cell r="Z310" t="str">
            <v>销售合同20210521000093</v>
          </cell>
        </row>
        <row r="311">
          <cell r="N311" t="str">
            <v>P20220610-000294</v>
          </cell>
          <cell r="O311" t="str">
            <v>20210521西京医院空调机组检修及清洗项目</v>
          </cell>
        </row>
        <row r="311">
          <cell r="Z311" t="str">
            <v>销售合同20210521000094</v>
          </cell>
        </row>
        <row r="312">
          <cell r="N312" t="str">
            <v>P20220610-000293</v>
          </cell>
          <cell r="O312" t="str">
            <v>20210520成套工程安装分包合同（中石油工程公司）</v>
          </cell>
        </row>
        <row r="312">
          <cell r="Z312" t="str">
            <v>销售合同20210521000095</v>
          </cell>
        </row>
        <row r="313">
          <cell r="N313" t="str">
            <v>P20220610-000292</v>
          </cell>
          <cell r="O313" t="str">
            <v>直燃机年度保养及清洗技术服务</v>
          </cell>
        </row>
        <row r="313">
          <cell r="Z313" t="str">
            <v>销售合同20210524000096</v>
          </cell>
        </row>
        <row r="314">
          <cell r="N314" t="str">
            <v>P20220610-000291</v>
          </cell>
          <cell r="O314" t="str">
            <v>溴化锂机组技术服务</v>
          </cell>
        </row>
        <row r="314">
          <cell r="Z314" t="str">
            <v>销售合同20210526000097</v>
          </cell>
        </row>
        <row r="315">
          <cell r="N315" t="str">
            <v>P20220610-000290</v>
          </cell>
          <cell r="O315" t="str">
            <v>通惠大厦地下一层1#溴化锂直燃机溶液转换阀更换</v>
          </cell>
        </row>
        <row r="315">
          <cell r="Z315" t="str">
            <v>销售合同20210527000098</v>
          </cell>
        </row>
        <row r="316">
          <cell r="N316" t="str">
            <v>P20220610-000289</v>
          </cell>
          <cell r="O316" t="str">
            <v>2021年5月汇金中心更换燃气电磁阀线圈</v>
          </cell>
        </row>
        <row r="316">
          <cell r="Z316" t="str">
            <v>销售合同20210527000099</v>
          </cell>
        </row>
        <row r="317">
          <cell r="N317" t="str">
            <v>P20220610-000288</v>
          </cell>
          <cell r="O317" t="str">
            <v>新华创新产业园806-810室定制空调工程</v>
          </cell>
        </row>
        <row r="317">
          <cell r="Z317" t="str">
            <v>销售合同20210531000100</v>
          </cell>
        </row>
        <row r="318">
          <cell r="N318" t="str">
            <v>P20220610-000287</v>
          </cell>
          <cell r="O318" t="str">
            <v>2021年变频器购销合同</v>
          </cell>
        </row>
        <row r="318">
          <cell r="Z318" t="str">
            <v>销售合同20210601000101</v>
          </cell>
        </row>
        <row r="319">
          <cell r="N319" t="str">
            <v>P20220610-000286</v>
          </cell>
          <cell r="O319" t="str">
            <v>2021年尚西泊图机组检漏合同</v>
          </cell>
        </row>
        <row r="319">
          <cell r="Z319" t="str">
            <v>销售合同20210602000102</v>
          </cell>
        </row>
        <row r="320">
          <cell r="N320" t="str">
            <v>P20220610-000285</v>
          </cell>
          <cell r="O320" t="str">
            <v>2021年荣宝斋风道及分体空调清洗</v>
          </cell>
        </row>
        <row r="320">
          <cell r="Z320" t="str">
            <v>销售合同20210603000103</v>
          </cell>
        </row>
        <row r="321">
          <cell r="N321" t="str">
            <v>P20220610-000284</v>
          </cell>
          <cell r="O321" t="str">
            <v>202106溴化锂溶液过滤.机组内腔清洗</v>
          </cell>
        </row>
        <row r="321">
          <cell r="Z321" t="str">
            <v>销售合同20210603000104</v>
          </cell>
        </row>
        <row r="322">
          <cell r="N322" t="str">
            <v>P20220610-000283</v>
          </cell>
          <cell r="O322" t="str">
            <v>2021年尚西泊图直燃机捡漏补漏</v>
          </cell>
        </row>
        <row r="322">
          <cell r="Z322" t="str">
            <v>销售合同20210608000105</v>
          </cell>
        </row>
        <row r="323">
          <cell r="N323" t="str">
            <v>P20220610-000282</v>
          </cell>
          <cell r="O323" t="str">
            <v>更换炉膛温度传感器</v>
          </cell>
        </row>
        <row r="323">
          <cell r="Z323" t="str">
            <v>销售合同20210608000106</v>
          </cell>
        </row>
        <row r="324">
          <cell r="N324" t="str">
            <v>P20220610-000281</v>
          </cell>
          <cell r="O324" t="str">
            <v>2021年6月保安宿舍安装风机盘管</v>
          </cell>
        </row>
        <row r="324">
          <cell r="Z324" t="str">
            <v>销售合同20210609000107</v>
          </cell>
        </row>
        <row r="325">
          <cell r="N325" t="str">
            <v>P20220610-000280</v>
          </cell>
          <cell r="O325" t="str">
            <v>300MW热泵溴化锂溶液循环泵检修采购合同</v>
          </cell>
        </row>
        <row r="325">
          <cell r="Z325" t="str">
            <v>销售合同20210610000108</v>
          </cell>
        </row>
        <row r="326">
          <cell r="N326" t="str">
            <v>P20220610-000279</v>
          </cell>
          <cell r="O326" t="str">
            <v>2021-2022螺杆机年度保养和清洗服务合同</v>
          </cell>
        </row>
        <row r="326">
          <cell r="Z326" t="str">
            <v>销售合同20210610000109</v>
          </cell>
        </row>
        <row r="327">
          <cell r="N327" t="str">
            <v>P20220610-000278</v>
          </cell>
          <cell r="O327" t="str">
            <v>2021年螺杆式制冷压缩机维修服务</v>
          </cell>
        </row>
        <row r="327">
          <cell r="Z327" t="str">
            <v>销售合同20210611000110</v>
          </cell>
        </row>
        <row r="328">
          <cell r="N328" t="str">
            <v>P20220610-000277</v>
          </cell>
          <cell r="O328" t="str">
            <v>2021年6月采购风机盘管电机</v>
          </cell>
        </row>
        <row r="328">
          <cell r="Z328" t="str">
            <v>销售合同20210615000111</v>
          </cell>
        </row>
        <row r="329">
          <cell r="N329" t="str">
            <v>P20220610-000276</v>
          </cell>
          <cell r="O329" t="str">
            <v>直燃型溴化锂吸收式冷热水机组设备安装工程专业分包合同</v>
          </cell>
        </row>
        <row r="329">
          <cell r="Z329" t="str">
            <v>销售合同20210615000112</v>
          </cell>
        </row>
        <row r="330">
          <cell r="N330" t="str">
            <v>P20220610-000275</v>
          </cell>
          <cell r="O330" t="str">
            <v>和乔丽晶供暖及供冷合同（与业主签署）</v>
          </cell>
        </row>
        <row r="330">
          <cell r="Z330" t="str">
            <v>销售合同20210616000113</v>
          </cell>
        </row>
        <row r="331">
          <cell r="N331" t="str">
            <v>P20220610-000274</v>
          </cell>
          <cell r="O331" t="str">
            <v>2021年燃气直燃型溴化锂吸收式冷热水机组年度保养技术服务</v>
          </cell>
        </row>
        <row r="331">
          <cell r="Z331" t="str">
            <v>销售合同20210616000114</v>
          </cell>
        </row>
        <row r="332">
          <cell r="N332" t="str">
            <v>P20220610-000273</v>
          </cell>
          <cell r="O332" t="str">
            <v>2021年燃气直燃型溴化锂吸收式冷温水机组年度保养</v>
          </cell>
        </row>
        <row r="332">
          <cell r="Z332" t="str">
            <v>销售合同20210616000115</v>
          </cell>
        </row>
        <row r="333">
          <cell r="N333" t="str">
            <v>P20220610-000272</v>
          </cell>
          <cell r="O333" t="str">
            <v>和乔丽晶供热供冷承包运营合同</v>
          </cell>
        </row>
        <row r="333">
          <cell r="Z333" t="str">
            <v>销售合同20210617000116</v>
          </cell>
        </row>
        <row r="334">
          <cell r="N334" t="str">
            <v>P20220610-000271</v>
          </cell>
          <cell r="O334" t="str">
            <v>溴化锂机组维修技术服务</v>
          </cell>
        </row>
        <row r="334">
          <cell r="Z334" t="str">
            <v>销售合同20210621000117</v>
          </cell>
        </row>
        <row r="335">
          <cell r="N335" t="str">
            <v>P20220610-000270</v>
          </cell>
          <cell r="O335" t="str">
            <v>20210622溴化锂机组维修技术服务</v>
          </cell>
        </row>
        <row r="335">
          <cell r="Z335" t="str">
            <v>销售合同20210622000118</v>
          </cell>
        </row>
        <row r="336">
          <cell r="N336" t="str">
            <v>P20220610-000269</v>
          </cell>
          <cell r="O336" t="str">
            <v>2021年中牧两台配电柜线路改造合同</v>
          </cell>
        </row>
        <row r="336">
          <cell r="Z336" t="str">
            <v>销售合同20210622000119</v>
          </cell>
        </row>
        <row r="337">
          <cell r="N337" t="str">
            <v>P20220610-000268</v>
          </cell>
          <cell r="O337" t="str">
            <v>2021年6月更换变频器更换合同</v>
          </cell>
        </row>
        <row r="337">
          <cell r="Z337" t="str">
            <v>销售合同20210623000120</v>
          </cell>
        </row>
        <row r="338">
          <cell r="N338" t="str">
            <v>P20220610-000267</v>
          </cell>
          <cell r="O338" t="str">
            <v>2021年6月直燃机清洗项目</v>
          </cell>
        </row>
        <row r="338">
          <cell r="Z338" t="str">
            <v>销售合同20210623000121</v>
          </cell>
        </row>
        <row r="339">
          <cell r="N339" t="str">
            <v>P20220610-000266</v>
          </cell>
          <cell r="O339" t="str">
            <v>2021年6月更换增压泵和自动排气装置</v>
          </cell>
        </row>
        <row r="339">
          <cell r="Z339" t="str">
            <v>销售合同20210624000122</v>
          </cell>
        </row>
        <row r="340">
          <cell r="N340" t="str">
            <v>P20220610-000265</v>
          </cell>
          <cell r="O340" t="str">
            <v>公益西桥华联3#离心机维修服务合同</v>
          </cell>
        </row>
        <row r="340">
          <cell r="Z340" t="str">
            <v>销售合同20210628000123</v>
          </cell>
        </row>
        <row r="341">
          <cell r="N341" t="str">
            <v>P20220610-000264</v>
          </cell>
          <cell r="O341" t="str">
            <v>2021年6月更换真空泵</v>
          </cell>
        </row>
        <row r="341">
          <cell r="Z341" t="str">
            <v>销售合同20210629000124</v>
          </cell>
        </row>
        <row r="342">
          <cell r="N342" t="str">
            <v>P20220610-000263</v>
          </cell>
          <cell r="O342" t="str">
            <v>2021年燃气直燃型溴化锂吸收式冷温水机组年度保养技术服务合同-首商伟业</v>
          </cell>
        </row>
        <row r="342">
          <cell r="Z342" t="str">
            <v>销售合同20210630000125</v>
          </cell>
        </row>
        <row r="343">
          <cell r="N343" t="str">
            <v>P20220610-000262</v>
          </cell>
          <cell r="O343" t="str">
            <v>2021年直燃机年度维保合同</v>
          </cell>
        </row>
        <row r="343">
          <cell r="Z343" t="str">
            <v>销售合同20210630000126</v>
          </cell>
        </row>
        <row r="344">
          <cell r="N344" t="str">
            <v>P20220610-000261</v>
          </cell>
          <cell r="O344" t="str">
            <v>2021年7月嘉美风尚更换变频器</v>
          </cell>
        </row>
        <row r="344">
          <cell r="Z344" t="str">
            <v>销售合同20210701000127</v>
          </cell>
        </row>
        <row r="345">
          <cell r="N345" t="str">
            <v>P20220610-000260</v>
          </cell>
          <cell r="O345" t="str">
            <v>2021年7月新华创新产业园805、1008、1009房间及办公区空调工程</v>
          </cell>
        </row>
        <row r="345">
          <cell r="Z345" t="str">
            <v>销售合同20210702000128</v>
          </cell>
        </row>
        <row r="346">
          <cell r="N346" t="str">
            <v>P20220610-000259</v>
          </cell>
          <cell r="O346" t="str">
            <v>2021年中央空调冷却塔清洗</v>
          </cell>
        </row>
        <row r="346">
          <cell r="Z346" t="str">
            <v>销售合同20210705000129</v>
          </cell>
        </row>
        <row r="347">
          <cell r="N347" t="str">
            <v>P20220610-000258</v>
          </cell>
          <cell r="O347" t="str">
            <v>新华创新产业园702风机盘管改造工程</v>
          </cell>
        </row>
        <row r="347">
          <cell r="Z347" t="str">
            <v>销售合同20210705000130</v>
          </cell>
        </row>
        <row r="348">
          <cell r="N348" t="str">
            <v>P20220610-000257</v>
          </cell>
          <cell r="O348" t="str">
            <v>新华国际中心房间空调施工工程</v>
          </cell>
        </row>
        <row r="348">
          <cell r="Z348" t="str">
            <v>销售合同20210705000131</v>
          </cell>
        </row>
        <row r="349">
          <cell r="N349" t="str">
            <v>P20220610-000256</v>
          </cell>
          <cell r="O349" t="str">
            <v>2021年6月蜂巢工场加时费</v>
          </cell>
        </row>
        <row r="349">
          <cell r="Z349" t="str">
            <v>销售合同20210705000132</v>
          </cell>
        </row>
        <row r="350">
          <cell r="N350" t="str">
            <v>P20220610-000255</v>
          </cell>
          <cell r="O350" t="str">
            <v>2021年7月新华科技大厦17层空调改造</v>
          </cell>
        </row>
        <row r="350">
          <cell r="Z350" t="str">
            <v>销售合同20210706000133</v>
          </cell>
        </row>
        <row r="351">
          <cell r="N351" t="str">
            <v>P20220610-000254</v>
          </cell>
          <cell r="O351" t="str">
            <v>202021年7月2号直燃机检漏补漏</v>
          </cell>
        </row>
        <row r="351">
          <cell r="Z351" t="str">
            <v>销售合同20210706000134</v>
          </cell>
        </row>
        <row r="352">
          <cell r="N352" t="str">
            <v>P20220610-000253</v>
          </cell>
          <cell r="O352" t="str">
            <v>2021年7月燃气体报警器维修</v>
          </cell>
        </row>
        <row r="352">
          <cell r="Z352" t="str">
            <v>销售合同20210706000135</v>
          </cell>
        </row>
        <row r="353">
          <cell r="N353" t="str">
            <v>P20220610-000252</v>
          </cell>
          <cell r="O353" t="str">
            <v>2021年-2022年螺杆机组保养服务合同</v>
          </cell>
        </row>
        <row r="353">
          <cell r="Z353" t="str">
            <v>销售合同20210707000136</v>
          </cell>
        </row>
        <row r="354">
          <cell r="N354" t="str">
            <v>P20220610-000251</v>
          </cell>
          <cell r="O354" t="str">
            <v>2021年燃气直燃型溴化锂吸收式冷温水机组年度保养技术服务</v>
          </cell>
        </row>
        <row r="354">
          <cell r="Z354" t="str">
            <v>销售合同20210712000137</v>
          </cell>
        </row>
        <row r="355">
          <cell r="N355" t="str">
            <v>P20220610-000250</v>
          </cell>
          <cell r="O355" t="str">
            <v>2021年7月两台直燃机添加缓蚀剂和辛醇</v>
          </cell>
        </row>
        <row r="355">
          <cell r="Z355" t="str">
            <v>销售合同20210712000138</v>
          </cell>
        </row>
        <row r="356">
          <cell r="N356" t="str">
            <v>P20220610-000249</v>
          </cell>
          <cell r="O356" t="str">
            <v>2021年燃气直燃型溴化锂吸收式冷温水机组年度保养技术服务合同</v>
          </cell>
        </row>
        <row r="356">
          <cell r="Z356" t="str">
            <v>销售合同20210712000139</v>
          </cell>
        </row>
        <row r="357">
          <cell r="N357" t="str">
            <v>P20220610-000248</v>
          </cell>
          <cell r="O357" t="str">
            <v>2021年5P空调移机材料费</v>
          </cell>
        </row>
        <row r="357">
          <cell r="Z357" t="str">
            <v>销售合同20210712000140</v>
          </cell>
        </row>
        <row r="358">
          <cell r="N358" t="str">
            <v>P20220610-000247</v>
          </cell>
          <cell r="O358" t="str">
            <v>2020年4月-2021年4月水泵节能效益分享额</v>
          </cell>
        </row>
        <row r="358">
          <cell r="Z358" t="str">
            <v>销售合同20210712000141</v>
          </cell>
        </row>
        <row r="359">
          <cell r="N359" t="str">
            <v>P20220610-000246</v>
          </cell>
          <cell r="O359" t="str">
            <v>2021年采购风机盘管电机及面板</v>
          </cell>
        </row>
        <row r="359">
          <cell r="Z359" t="str">
            <v>销售合同20210713000142</v>
          </cell>
        </row>
        <row r="360">
          <cell r="N360" t="str">
            <v>P20220610-000245</v>
          </cell>
          <cell r="O360" t="str">
            <v>直燃机单次维修技术服务</v>
          </cell>
        </row>
        <row r="360">
          <cell r="Z360" t="str">
            <v>销售合同20210715000143</v>
          </cell>
        </row>
        <row r="361">
          <cell r="N361" t="str">
            <v>P20220610-000244</v>
          </cell>
          <cell r="O361" t="str">
            <v>2021年7月更换接触器</v>
          </cell>
        </row>
        <row r="361">
          <cell r="Z361" t="str">
            <v>销售合同20210715000144</v>
          </cell>
        </row>
        <row r="362">
          <cell r="N362" t="str">
            <v>P20220610-000243</v>
          </cell>
          <cell r="O362" t="str">
            <v>2021-2022年度直燃机、冷却塔年度维保</v>
          </cell>
        </row>
        <row r="362">
          <cell r="Z362" t="str">
            <v>销售合同20210720000147</v>
          </cell>
        </row>
        <row r="363">
          <cell r="N363" t="str">
            <v>P20220610-000242</v>
          </cell>
          <cell r="O363" t="str">
            <v>更换阀门服务费</v>
          </cell>
        </row>
        <row r="363">
          <cell r="Z363" t="str">
            <v>销售合同20210721000148</v>
          </cell>
        </row>
        <row r="364">
          <cell r="N364" t="str">
            <v>P20220610-000241</v>
          </cell>
          <cell r="O364" t="str">
            <v>1号机组维修</v>
          </cell>
        </row>
        <row r="364">
          <cell r="Z364" t="str">
            <v>销售合同20210721000149</v>
          </cell>
        </row>
        <row r="365">
          <cell r="N365" t="str">
            <v>P20220610-000240</v>
          </cell>
          <cell r="O365" t="str">
            <v>2021年7月2号机组第二次检漏</v>
          </cell>
        </row>
        <row r="365">
          <cell r="Z365" t="str">
            <v>销售合同20210727000150</v>
          </cell>
        </row>
        <row r="366">
          <cell r="N366" t="str">
            <v>P20220610-000239</v>
          </cell>
          <cell r="O366" t="str">
            <v>2021年新疆华泰重工采购5吨溶液</v>
          </cell>
        </row>
        <row r="366">
          <cell r="Z366" t="str">
            <v>销售合同20210728000151</v>
          </cell>
        </row>
        <row r="367">
          <cell r="N367" t="str">
            <v>P20220610-000238</v>
          </cell>
          <cell r="O367" t="str">
            <v>2021年更换软启动</v>
          </cell>
        </row>
        <row r="367">
          <cell r="Z367" t="str">
            <v>销售合同20210729000152</v>
          </cell>
        </row>
        <row r="368">
          <cell r="N368" t="str">
            <v>P20220610-000237</v>
          </cell>
          <cell r="O368" t="str">
            <v>2021年7月小米蜂巢工场加时费</v>
          </cell>
        </row>
        <row r="368">
          <cell r="Z368" t="str">
            <v>销售合同20210730000153</v>
          </cell>
        </row>
        <row r="369">
          <cell r="N369" t="str">
            <v>P20220610-000236</v>
          </cell>
          <cell r="O369" t="str">
            <v>2021-2022年华亨国际直燃机维保加水处理。</v>
          </cell>
        </row>
        <row r="369">
          <cell r="Z369" t="str">
            <v>销售合同20210730000154</v>
          </cell>
        </row>
        <row r="370">
          <cell r="N370" t="str">
            <v>P20220610-000235</v>
          </cell>
          <cell r="O370" t="str">
            <v>2021年销售真空泵及改装电子压力传感器</v>
          </cell>
        </row>
        <row r="370">
          <cell r="Z370" t="str">
            <v>销售合同20210803000155</v>
          </cell>
        </row>
        <row r="371">
          <cell r="N371" t="str">
            <v>P20220610-000234</v>
          </cell>
          <cell r="O371" t="str">
            <v>2021年新华创新产业园1010空调改造</v>
          </cell>
        </row>
        <row r="371">
          <cell r="Z371" t="str">
            <v>销售合同20210803000156</v>
          </cell>
        </row>
        <row r="372">
          <cell r="N372" t="str">
            <v>P20220610-000233</v>
          </cell>
          <cell r="O372" t="str">
            <v>2021年真空泵采购合同</v>
          </cell>
        </row>
        <row r="372">
          <cell r="Z372" t="str">
            <v>销售合同20210805000157</v>
          </cell>
        </row>
        <row r="373">
          <cell r="N373" t="str">
            <v>P20220610-000232</v>
          </cell>
          <cell r="O373" t="str">
            <v>2021年8月更换光敏电阻</v>
          </cell>
        </row>
        <row r="373">
          <cell r="Z373" t="str">
            <v>销售合同20210805000158</v>
          </cell>
        </row>
        <row r="374">
          <cell r="N374" t="str">
            <v>P20220610-000231</v>
          </cell>
          <cell r="O374" t="str">
            <v>2021年8月1#机组捡漏</v>
          </cell>
        </row>
        <row r="374">
          <cell r="Z374" t="str">
            <v>销售合同20210806000159</v>
          </cell>
        </row>
        <row r="375">
          <cell r="N375" t="str">
            <v>P20220610-000230</v>
          </cell>
          <cell r="O375" t="str">
            <v>林澳嘉园麦当劳排油烟管、给水管及排烟改造</v>
          </cell>
        </row>
        <row r="375">
          <cell r="Z375" t="str">
            <v>销售合同20210810000161</v>
          </cell>
        </row>
        <row r="376">
          <cell r="N376" t="str">
            <v>P20220610-000229</v>
          </cell>
          <cell r="O376" t="str">
            <v>2021年8月购买杀菌剂</v>
          </cell>
        </row>
        <row r="376">
          <cell r="Z376" t="str">
            <v>销售合同20210811000163</v>
          </cell>
        </row>
        <row r="377">
          <cell r="N377" t="str">
            <v>P20220610-000228</v>
          </cell>
          <cell r="O377" t="str">
            <v>2021年尚西泊图直燃机采购安装合同</v>
          </cell>
        </row>
        <row r="377">
          <cell r="Z377" t="str">
            <v>销售合同20210818000165</v>
          </cell>
        </row>
        <row r="378">
          <cell r="N378" t="str">
            <v>P20220610-000227</v>
          </cell>
          <cell r="O378" t="str">
            <v>新华创新产业园 1007/1011室定制装修空调工程</v>
          </cell>
        </row>
        <row r="378">
          <cell r="Z378" t="str">
            <v>销售合同20210823000166</v>
          </cell>
        </row>
        <row r="379">
          <cell r="N379" t="str">
            <v>P20220610-000226</v>
          </cell>
          <cell r="O379" t="str">
            <v>2021年9月-12月直燃机半年度维保</v>
          </cell>
        </row>
        <row r="379">
          <cell r="Z379" t="str">
            <v>销售合同20210823000167</v>
          </cell>
        </row>
        <row r="380">
          <cell r="N380" t="str">
            <v>P20220610-000225</v>
          </cell>
          <cell r="O380" t="str">
            <v>2021年2号直燃机更换控制器</v>
          </cell>
        </row>
        <row r="380">
          <cell r="Z380" t="str">
            <v>销售合同20210823000168</v>
          </cell>
        </row>
        <row r="381">
          <cell r="N381" t="str">
            <v>P20220610-000224</v>
          </cell>
          <cell r="O381" t="str">
            <v>新华创新产业园8层2.0办公室空调改造工程</v>
          </cell>
        </row>
        <row r="381">
          <cell r="Z381" t="str">
            <v>销售合同20210824000169</v>
          </cell>
        </row>
        <row r="382">
          <cell r="N382" t="str">
            <v>P20220610-000223</v>
          </cell>
          <cell r="O382" t="str">
            <v>2021年2号机更换触摸屏</v>
          </cell>
        </row>
        <row r="382">
          <cell r="Z382" t="str">
            <v>销售合同20210824000170</v>
          </cell>
        </row>
        <row r="383">
          <cell r="N383" t="str">
            <v>P20220610-000222</v>
          </cell>
          <cell r="O383" t="str">
            <v>2021年8月直燃机更换真空泵</v>
          </cell>
        </row>
        <row r="383">
          <cell r="Z383" t="str">
            <v>销售合同20210824000171</v>
          </cell>
        </row>
        <row r="384">
          <cell r="N384" t="str">
            <v>P20220610-000221</v>
          </cell>
          <cell r="O384" t="str">
            <v>2021年1号机组捡漏补漏</v>
          </cell>
        </row>
        <row r="384">
          <cell r="Z384" t="str">
            <v>销售合同20210824000172</v>
          </cell>
        </row>
        <row r="385">
          <cell r="N385" t="str">
            <v>P20220610-000220</v>
          </cell>
          <cell r="O385" t="str">
            <v>2021年航天三院159厂螺杆机更换油及过滤器</v>
          </cell>
        </row>
        <row r="385">
          <cell r="Z385" t="str">
            <v>销售合同20210826000173</v>
          </cell>
        </row>
        <row r="386">
          <cell r="N386" t="str">
            <v>P20220610-000219</v>
          </cell>
          <cell r="O386" t="str">
            <v>新华国际中心C座B1-109室及D座B1-107室定制装饰空调配套工程</v>
          </cell>
        </row>
        <row r="386">
          <cell r="Z386" t="str">
            <v>销售合同20210827000174</v>
          </cell>
        </row>
        <row r="387">
          <cell r="N387" t="str">
            <v>P20220610-000218</v>
          </cell>
          <cell r="O387" t="str">
            <v>2021年综合教研楼可燃气体报警器控制设备更换采购合同</v>
          </cell>
        </row>
        <row r="387">
          <cell r="Z387" t="str">
            <v>销售合同20210901000176</v>
          </cell>
        </row>
        <row r="388">
          <cell r="N388" t="str">
            <v>P20220610-000217</v>
          </cell>
          <cell r="O388" t="str">
            <v>2021年8月小米蜂巢工场加时费</v>
          </cell>
        </row>
        <row r="388">
          <cell r="Z388" t="str">
            <v>销售合同20210901000177</v>
          </cell>
        </row>
        <row r="389">
          <cell r="N389" t="str">
            <v>P20220610-000216</v>
          </cell>
          <cell r="O389" t="str">
            <v>2021年电解车间溴化锂机组远传通信系统改造服务合同</v>
          </cell>
        </row>
        <row r="389">
          <cell r="Z389" t="str">
            <v>销售合同20210901000178</v>
          </cell>
        </row>
        <row r="390">
          <cell r="N390" t="str">
            <v>P20220610-000215</v>
          </cell>
          <cell r="O390" t="str">
            <v>2021年5月兴安嘉业物业空调制冷加时费</v>
          </cell>
        </row>
        <row r="390">
          <cell r="Z390" t="str">
            <v>销售合同20210902000179</v>
          </cell>
        </row>
        <row r="391">
          <cell r="N391" t="str">
            <v>P20220610-000214</v>
          </cell>
          <cell r="O391" t="str">
            <v>21年9月涂料泵拆除更换服务合同</v>
          </cell>
        </row>
        <row r="391">
          <cell r="Z391" t="str">
            <v>销售合同20210906000180</v>
          </cell>
        </row>
        <row r="392">
          <cell r="N392" t="str">
            <v>P20220610-000213</v>
          </cell>
          <cell r="O392" t="str">
            <v>2021年6-9月兴安嘉业空调制冷加时</v>
          </cell>
        </row>
        <row r="392">
          <cell r="Z392" t="str">
            <v>销售合同20210909000181</v>
          </cell>
        </row>
        <row r="393">
          <cell r="N393" t="str">
            <v>P20220610-000212</v>
          </cell>
          <cell r="O393" t="str">
            <v>东方文创408/209/210/217/423/426空调消防改造工程</v>
          </cell>
        </row>
        <row r="393">
          <cell r="Z393" t="str">
            <v>销售合同20210913000183</v>
          </cell>
        </row>
        <row r="394">
          <cell r="N394" t="str">
            <v>P20220610-000211</v>
          </cell>
          <cell r="O394" t="str">
            <v>21年9月电机维修、轴承更换</v>
          </cell>
        </row>
        <row r="394">
          <cell r="Z394" t="str">
            <v>销售合同20210913000184</v>
          </cell>
        </row>
        <row r="395">
          <cell r="N395" t="str">
            <v>P20220610-000210</v>
          </cell>
          <cell r="O395" t="str">
            <v>2021年9月更换电机</v>
          </cell>
        </row>
        <row r="395">
          <cell r="Z395" t="str">
            <v>销售合同20210914000185</v>
          </cell>
        </row>
        <row r="396">
          <cell r="N396" t="str">
            <v>P20220610-000209</v>
          </cell>
          <cell r="O396" t="str">
            <v>新华国际C座105及A座326室内空调改造工程</v>
          </cell>
        </row>
        <row r="396">
          <cell r="Z396" t="str">
            <v>销售合同20210915000186</v>
          </cell>
        </row>
        <row r="397">
          <cell r="N397" t="str">
            <v>P20220610-000208</v>
          </cell>
          <cell r="O397" t="str">
            <v>2021-2022年度开拓热力五厂热泵机组维保</v>
          </cell>
        </row>
        <row r="397">
          <cell r="Z397" t="str">
            <v>销售合同20210915000187</v>
          </cell>
        </row>
        <row r="398">
          <cell r="N398" t="str">
            <v>P20220610-000207</v>
          </cell>
          <cell r="O398" t="str">
            <v>2021年开拓热力-兴瑞分公司3台热泵年度维保</v>
          </cell>
        </row>
        <row r="398">
          <cell r="Z398" t="str">
            <v>销售合同20210916000188</v>
          </cell>
        </row>
        <row r="399">
          <cell r="N399" t="str">
            <v>P20220610-000206</v>
          </cell>
          <cell r="O399" t="str">
            <v>新华国际C座521室及A座319室空调改造工程</v>
          </cell>
        </row>
        <row r="399">
          <cell r="Z399" t="str">
            <v>销售合同20210916000189</v>
          </cell>
        </row>
        <row r="400">
          <cell r="N400" t="str">
            <v>P20220610-000205</v>
          </cell>
          <cell r="O400" t="str">
            <v>新华国际A315空调施工工程</v>
          </cell>
        </row>
        <row r="400">
          <cell r="Z400" t="str">
            <v>销售合同20210918000191</v>
          </cell>
        </row>
        <row r="401">
          <cell r="N401" t="str">
            <v>P20220610-000204</v>
          </cell>
          <cell r="O401" t="str">
            <v>新华国际C523空调施工工程</v>
          </cell>
        </row>
        <row r="401">
          <cell r="Z401" t="str">
            <v>销售合同20210918000192</v>
          </cell>
        </row>
        <row r="402">
          <cell r="N402" t="str">
            <v>P20220610-000203</v>
          </cell>
          <cell r="O402" t="str">
            <v>新华国际A315及C523房间改造工程</v>
          </cell>
        </row>
        <row r="402">
          <cell r="Z402" t="str">
            <v>销售合同20210918000193</v>
          </cell>
        </row>
        <row r="403">
          <cell r="N403" t="str">
            <v>P20220610-000202</v>
          </cell>
          <cell r="O403" t="str">
            <v>2021年更换控制柜模块（隔离栅）</v>
          </cell>
        </row>
        <row r="403">
          <cell r="Z403" t="str">
            <v>销售合同20210926000194</v>
          </cell>
        </row>
        <row r="404">
          <cell r="N404" t="str">
            <v>P20220610-000201</v>
          </cell>
          <cell r="O404" t="str">
            <v>2021年东方科技园1B302空调工程</v>
          </cell>
        </row>
        <row r="404">
          <cell r="Z404" t="str">
            <v>销售合同20210928000195</v>
          </cell>
        </row>
        <row r="405">
          <cell r="N405" t="str">
            <v>P20220610-000200</v>
          </cell>
          <cell r="O405" t="str">
            <v>2021年一号风冷螺杆机蒸发器铜管泄漏大修</v>
          </cell>
        </row>
        <row r="405">
          <cell r="Z405" t="str">
            <v>销售合同20210928000196</v>
          </cell>
        </row>
        <row r="406">
          <cell r="N406" t="str">
            <v>P20220610-000199</v>
          </cell>
          <cell r="O406" t="str">
            <v>2021年新华科技大厦 2105、2007、1112、1802、1207、1018 房间空调工程</v>
          </cell>
        </row>
        <row r="406">
          <cell r="Z406" t="str">
            <v>销售合同20210930000197</v>
          </cell>
        </row>
        <row r="407">
          <cell r="N407" t="str">
            <v>P20220610-000198</v>
          </cell>
          <cell r="O407" t="str">
            <v>2021-2022年度直燃机、锅炉年度维保</v>
          </cell>
        </row>
        <row r="407">
          <cell r="Z407" t="str">
            <v>销售合同20211008000198</v>
          </cell>
        </row>
        <row r="408">
          <cell r="N408" t="str">
            <v>P20220610-000197</v>
          </cell>
          <cell r="O408" t="str">
            <v>2021-2022年直燃机年度保养技术服务合同</v>
          </cell>
        </row>
        <row r="408">
          <cell r="Z408" t="str">
            <v>销售合同20211009000199</v>
          </cell>
        </row>
        <row r="409">
          <cell r="N409" t="str">
            <v>P20220610-000196</v>
          </cell>
          <cell r="O409" t="str">
            <v>2021年9月小米蜂巢工场加时费</v>
          </cell>
        </row>
        <row r="409">
          <cell r="Z409" t="str">
            <v>销售合同20211009000200</v>
          </cell>
        </row>
        <row r="410">
          <cell r="N410" t="str">
            <v>P20220610-000195</v>
          </cell>
          <cell r="O410" t="str">
            <v>20211009制冷剂销售</v>
          </cell>
        </row>
        <row r="410">
          <cell r="Z410" t="str">
            <v>销售合同20211009000201</v>
          </cell>
        </row>
        <row r="411">
          <cell r="N411" t="str">
            <v>P20220610-000194</v>
          </cell>
          <cell r="O411" t="str">
            <v>房山CSD商务广场 2#直燃机小修合同</v>
          </cell>
        </row>
        <row r="411">
          <cell r="Z411" t="str">
            <v>销售合同20211011000202</v>
          </cell>
        </row>
        <row r="412">
          <cell r="N412" t="str">
            <v>P20220610-000193</v>
          </cell>
          <cell r="O412" t="str">
            <v>设备修理服务合同</v>
          </cell>
        </row>
        <row r="412">
          <cell r="Z412" t="str">
            <v>销售合同20211011000203</v>
          </cell>
        </row>
        <row r="413">
          <cell r="N413" t="str">
            <v>P20220610-000192</v>
          </cell>
          <cell r="O413" t="str">
            <v>2021年秦皇岛明珠购物中心直燃机年度保养技术服务合同</v>
          </cell>
        </row>
        <row r="413">
          <cell r="Z413" t="str">
            <v>销售合同20211011000204</v>
          </cell>
        </row>
        <row r="414">
          <cell r="N414" t="str">
            <v>P20220610-000191</v>
          </cell>
          <cell r="O414" t="str">
            <v>2021-2022年度万源公司两台蒸汽机组年度维保</v>
          </cell>
        </row>
        <row r="414">
          <cell r="Z414" t="str">
            <v>销售合同20211015000205</v>
          </cell>
        </row>
        <row r="415">
          <cell r="N415" t="str">
            <v>P20220610-000190</v>
          </cell>
          <cell r="O415" t="str">
            <v>2021-2022年度直燃机、冷却塔水泵维保</v>
          </cell>
        </row>
        <row r="415">
          <cell r="Z415" t="str">
            <v>销售合同20211018000206</v>
          </cell>
        </row>
        <row r="416">
          <cell r="N416" t="str">
            <v>P20220610-000189</v>
          </cell>
          <cell r="O416" t="str">
            <v>20211025科学出版社东皇城根园区暖气改造工程技术服务合同</v>
          </cell>
        </row>
        <row r="416">
          <cell r="Z416" t="str">
            <v>销售合同20211026000207</v>
          </cell>
        </row>
        <row r="417">
          <cell r="N417" t="str">
            <v>P20220610-000188</v>
          </cell>
          <cell r="O417" t="str">
            <v>2021-2022年直燃机年度维保合同</v>
          </cell>
        </row>
        <row r="417">
          <cell r="Z417" t="str">
            <v>销售合同20211026000208</v>
          </cell>
        </row>
        <row r="418">
          <cell r="N418" t="str">
            <v>P20220610-000187</v>
          </cell>
          <cell r="O418" t="str">
            <v>2021年10月安装两个Y型过滤器</v>
          </cell>
        </row>
        <row r="418">
          <cell r="Z418" t="str">
            <v>销售合同20211029000209</v>
          </cell>
        </row>
        <row r="419">
          <cell r="N419" t="str">
            <v>P20220610-000186</v>
          </cell>
          <cell r="O419" t="str">
            <v>供冷与供暖合同能源管理</v>
          </cell>
        </row>
        <row r="419">
          <cell r="Z419" t="str">
            <v>销售合同20211101000211</v>
          </cell>
        </row>
        <row r="420">
          <cell r="N420" t="str">
            <v>P20220610-000185</v>
          </cell>
          <cell r="O420" t="str">
            <v>2021年2台锅炉抽真空</v>
          </cell>
        </row>
        <row r="420">
          <cell r="Z420" t="str">
            <v>销售合同20211102000212</v>
          </cell>
        </row>
        <row r="421">
          <cell r="N421" t="str">
            <v>P20220610-000184</v>
          </cell>
          <cell r="O421" t="str">
            <v>2021年直燃机等年度维保合同</v>
          </cell>
        </row>
        <row r="421">
          <cell r="Z421" t="str">
            <v>销售合同20211102000213</v>
          </cell>
        </row>
        <row r="422">
          <cell r="N422" t="str">
            <v>P20220610-000183</v>
          </cell>
          <cell r="O422" t="str">
            <v>20211103销售防冻液</v>
          </cell>
        </row>
        <row r="422">
          <cell r="Z422" t="str">
            <v>销售合同20211104000214</v>
          </cell>
        </row>
        <row r="423">
          <cell r="N423" t="str">
            <v>P20220610-000182</v>
          </cell>
          <cell r="O423" t="str">
            <v>2021年1#2#4#溴化锂冷冻机更换铜管维修服务</v>
          </cell>
        </row>
        <row r="423">
          <cell r="Z423" t="str">
            <v>销售合同20211105000215</v>
          </cell>
        </row>
        <row r="424">
          <cell r="N424" t="str">
            <v>P20220610-000181</v>
          </cell>
          <cell r="O424" t="str">
            <v>国粹苑项目3#直燃机大修</v>
          </cell>
        </row>
        <row r="424">
          <cell r="Z424" t="str">
            <v>销售合同20211105000216</v>
          </cell>
        </row>
        <row r="425">
          <cell r="N425" t="str">
            <v>P20220610-000180</v>
          </cell>
          <cell r="O425" t="str">
            <v>2021更换两个不锈钢水箱</v>
          </cell>
        </row>
        <row r="425">
          <cell r="Z425" t="str">
            <v>销售合同20211105000217</v>
          </cell>
        </row>
        <row r="426">
          <cell r="N426" t="str">
            <v>P20220610-000179</v>
          </cell>
          <cell r="O426" t="str">
            <v>2021年一台锅炉单次开机调试</v>
          </cell>
        </row>
        <row r="426">
          <cell r="Z426" t="str">
            <v>销售合同20211108000218</v>
          </cell>
        </row>
        <row r="427">
          <cell r="N427" t="str">
            <v>P20220610-000178</v>
          </cell>
          <cell r="O427" t="str">
            <v>2021年杰富瑞大厦一台直燃机低氮改造</v>
          </cell>
        </row>
        <row r="427">
          <cell r="Z427" t="str">
            <v>销售合同20211109000219</v>
          </cell>
        </row>
        <row r="428">
          <cell r="N428" t="str">
            <v>P20220610-000177</v>
          </cell>
          <cell r="O428" t="str">
            <v>2021年包头二院多联机安装工程</v>
          </cell>
        </row>
        <row r="428">
          <cell r="Z428" t="str">
            <v>销售合同20211109000220</v>
          </cell>
        </row>
        <row r="429">
          <cell r="N429" t="str">
            <v>P20220610-000176</v>
          </cell>
          <cell r="O429" t="str">
            <v>2021年11月1日-2022年10月30日国家体育总局训练局-锅炉年维护协议</v>
          </cell>
        </row>
        <row r="429">
          <cell r="Z429" t="str">
            <v>销售合同20211111000222</v>
          </cell>
        </row>
        <row r="430">
          <cell r="N430" t="str">
            <v>P20220610-000175</v>
          </cell>
          <cell r="O430" t="str">
            <v>2021年锅炉检测技术服务</v>
          </cell>
        </row>
        <row r="430">
          <cell r="Z430" t="str">
            <v>销售合同20211112000223</v>
          </cell>
        </row>
        <row r="431">
          <cell r="N431" t="str">
            <v>P20220610-000174</v>
          </cell>
          <cell r="O431" t="str">
            <v>2021更换软连接，阀门等零件</v>
          </cell>
        </row>
        <row r="431">
          <cell r="Z431" t="str">
            <v>销售合同20211112000224</v>
          </cell>
        </row>
        <row r="432">
          <cell r="N432" t="str">
            <v>P20220610-000173</v>
          </cell>
          <cell r="O432" t="str">
            <v>壁挂炉年度保养技术服务合同</v>
          </cell>
        </row>
        <row r="432">
          <cell r="Z432" t="str">
            <v>销售合同20211115000225</v>
          </cell>
        </row>
        <row r="433">
          <cell r="N433" t="str">
            <v>P20220610-000172</v>
          </cell>
          <cell r="O433" t="str">
            <v>2022年回龙观华联直燃机年度技术服务合同</v>
          </cell>
        </row>
        <row r="433">
          <cell r="Z433" t="str">
            <v>销售合同20211122000226</v>
          </cell>
        </row>
        <row r="434">
          <cell r="N434" t="str">
            <v>P20220610-000171</v>
          </cell>
          <cell r="O434" t="str">
            <v>2021年蒸汽电动阀更换电机</v>
          </cell>
        </row>
        <row r="434">
          <cell r="Z434" t="str">
            <v>销售合同20211123000227</v>
          </cell>
        </row>
        <row r="435">
          <cell r="N435" t="str">
            <v>P20220610-000170</v>
          </cell>
          <cell r="O435" t="str">
            <v>2021年深圳南山热电厂溶液采购合同</v>
          </cell>
        </row>
        <row r="435">
          <cell r="Z435" t="str">
            <v>销售合同20211202000228</v>
          </cell>
        </row>
        <row r="436">
          <cell r="N436" t="str">
            <v>P20220610-000169</v>
          </cell>
          <cell r="O436" t="str">
            <v>2021年综合教研楼燃气设备维修</v>
          </cell>
        </row>
        <row r="436">
          <cell r="Z436" t="str">
            <v>销售合同20211207000229</v>
          </cell>
        </row>
        <row r="437">
          <cell r="N437" t="str">
            <v>P20220610-000168</v>
          </cell>
          <cell r="O437" t="str">
            <v>2021年11月空调供暖加时</v>
          </cell>
        </row>
        <row r="437">
          <cell r="Z437" t="str">
            <v>销售合同20211208000230</v>
          </cell>
        </row>
        <row r="438">
          <cell r="N438" t="str">
            <v>P20220610-000167</v>
          </cell>
          <cell r="O438" t="str">
            <v>2019年保定学校蒸汽机组年度维保</v>
          </cell>
        </row>
        <row r="438">
          <cell r="Z438" t="str">
            <v>销售合同20211210000231</v>
          </cell>
        </row>
        <row r="439">
          <cell r="N439" t="str">
            <v>P20220610-000166</v>
          </cell>
          <cell r="O439" t="str">
            <v>角阀销售合同</v>
          </cell>
        </row>
        <row r="439">
          <cell r="Z439" t="str">
            <v>销售合同20211213000232</v>
          </cell>
        </row>
        <row r="440">
          <cell r="N440" t="str">
            <v>P20220610-000165</v>
          </cell>
          <cell r="O440" t="str">
            <v>2021年空调维修保养合同</v>
          </cell>
        </row>
        <row r="440">
          <cell r="Z440" t="str">
            <v>销售合同20211213000233</v>
          </cell>
        </row>
        <row r="441">
          <cell r="N441" t="str">
            <v>P20220610-000164</v>
          </cell>
          <cell r="O441" t="str">
            <v>东方科技园1A303、304、305、306空调改造工程</v>
          </cell>
        </row>
        <row r="441">
          <cell r="Z441" t="str">
            <v>销售合同20211213000234</v>
          </cell>
        </row>
        <row r="442">
          <cell r="N442" t="str">
            <v>P20220610-000163</v>
          </cell>
          <cell r="O442" t="str">
            <v>20211208金鼎潞宝焦化二厂7台制冷机检测项目</v>
          </cell>
        </row>
        <row r="442">
          <cell r="Z442" t="str">
            <v>销售合同20211214000235</v>
          </cell>
        </row>
        <row r="443">
          <cell r="N443" t="str">
            <v>P20220610-000162</v>
          </cell>
          <cell r="O443" t="str">
            <v>2021年采购两个软连接</v>
          </cell>
        </row>
        <row r="443">
          <cell r="Z443" t="str">
            <v>销售合同20211214000236</v>
          </cell>
        </row>
        <row r="444">
          <cell r="N444" t="str">
            <v>P20220610-000161</v>
          </cell>
          <cell r="O444" t="str">
            <v>2021-2022通惠大厦机组维保</v>
          </cell>
        </row>
        <row r="444">
          <cell r="Z444" t="str">
            <v>销售合同20211216000237</v>
          </cell>
        </row>
        <row r="445">
          <cell r="N445" t="str">
            <v>P20220610-000160</v>
          </cell>
          <cell r="O445" t="str">
            <v>2021-2022年度锅炉、板换等维保</v>
          </cell>
        </row>
        <row r="445">
          <cell r="Z445" t="str">
            <v>销售合同20211216000238</v>
          </cell>
        </row>
        <row r="446">
          <cell r="N446" t="str">
            <v>P20220610-000159</v>
          </cell>
          <cell r="O446" t="str">
            <v>2021年12月销售15吨溶液</v>
          </cell>
        </row>
        <row r="446">
          <cell r="Z446" t="str">
            <v>销售合同20211216000239</v>
          </cell>
        </row>
        <row r="447">
          <cell r="N447" t="str">
            <v>P20220610-000158</v>
          </cell>
          <cell r="O447" t="str">
            <v>空调设备年度维保技术服务合同</v>
          </cell>
        </row>
        <row r="447">
          <cell r="Z447" t="str">
            <v>销售合同20211221000240</v>
          </cell>
        </row>
        <row r="448">
          <cell r="N448" t="str">
            <v>P20220610-000157</v>
          </cell>
          <cell r="O448" t="str">
            <v>2022年设备检修合同</v>
          </cell>
        </row>
        <row r="448">
          <cell r="Z448" t="str">
            <v>销售合同20211221000241</v>
          </cell>
        </row>
        <row r="449">
          <cell r="N449" t="str">
            <v>P20220610-000156</v>
          </cell>
          <cell r="O449" t="str">
            <v>2022年度精密空调维护保养合同</v>
          </cell>
        </row>
        <row r="449">
          <cell r="Z449" t="str">
            <v>销售合同20211223000242</v>
          </cell>
        </row>
        <row r="450">
          <cell r="N450" t="str">
            <v>P20220610-000155</v>
          </cell>
          <cell r="O450" t="str">
            <v>2021年东方航空电器设备维修合同</v>
          </cell>
        </row>
        <row r="450">
          <cell r="Z450" t="str">
            <v>销售合同20211224000243</v>
          </cell>
        </row>
        <row r="451">
          <cell r="N451" t="str">
            <v>P20220610-000154</v>
          </cell>
          <cell r="O451" t="str">
            <v>2022年度翠微店和牡丹园店机组年度 维保技术服务合同</v>
          </cell>
        </row>
        <row r="451">
          <cell r="Z451" t="str">
            <v>销售合同20211224000245</v>
          </cell>
        </row>
        <row r="452">
          <cell r="N452" t="str">
            <v>P20220610-000153</v>
          </cell>
          <cell r="O452" t="str">
            <v>2022年度机组、冷却塔、水泵维保</v>
          </cell>
        </row>
        <row r="452">
          <cell r="Z452" t="str">
            <v>销售合同20211227000246</v>
          </cell>
        </row>
        <row r="453">
          <cell r="N453" t="str">
            <v>P20220610-000152</v>
          </cell>
          <cell r="O453" t="str">
            <v>2021年一台锅炉更换电子眼</v>
          </cell>
        </row>
        <row r="453">
          <cell r="Z453" t="str">
            <v>销售合同20211228000247</v>
          </cell>
        </row>
        <row r="454">
          <cell r="N454" t="str">
            <v>P20220610-000151</v>
          </cell>
          <cell r="O454" t="str">
            <v>2022年螺杆机年度维保</v>
          </cell>
        </row>
        <row r="454">
          <cell r="Z454" t="str">
            <v>销售合同20220104000001</v>
          </cell>
        </row>
        <row r="455">
          <cell r="N455" t="str">
            <v>P20220610-000150</v>
          </cell>
          <cell r="O455" t="str">
            <v>2022年1#制冷机维修</v>
          </cell>
        </row>
        <row r="455">
          <cell r="Z455" t="str">
            <v>销售合同20220104000002</v>
          </cell>
        </row>
        <row r="456">
          <cell r="N456" t="str">
            <v>P20220610-000149</v>
          </cell>
          <cell r="O456" t="str">
            <v>2022年更换电动阀及电机</v>
          </cell>
        </row>
        <row r="456">
          <cell r="Z456" t="str">
            <v>销售合同20220104000003</v>
          </cell>
        </row>
        <row r="457">
          <cell r="N457" t="str">
            <v>P20220610-000148</v>
          </cell>
          <cell r="O457" t="str">
            <v>2022更换变频器</v>
          </cell>
        </row>
        <row r="457">
          <cell r="Z457" t="str">
            <v>销售合同20220105000004</v>
          </cell>
        </row>
        <row r="458">
          <cell r="N458" t="str">
            <v>P20220610-000147</v>
          </cell>
          <cell r="O458" t="str">
            <v>2022更换2个排烟传感器</v>
          </cell>
        </row>
        <row r="458">
          <cell r="Z458" t="str">
            <v>销售合同20220105000005</v>
          </cell>
        </row>
        <row r="459">
          <cell r="N459" t="str">
            <v>P20220610-000146</v>
          </cell>
          <cell r="O459" t="str">
            <v>2022东方梅地亚C大堂空调管井管道维修</v>
          </cell>
        </row>
        <row r="459">
          <cell r="Z459" t="str">
            <v>销售合同20220106000006</v>
          </cell>
        </row>
        <row r="460">
          <cell r="N460" t="str">
            <v>P20220610-000145</v>
          </cell>
          <cell r="O460" t="str">
            <v>2022年采购4台电机</v>
          </cell>
        </row>
        <row r="460">
          <cell r="Z460" t="str">
            <v>销售合同20220110000007</v>
          </cell>
        </row>
        <row r="461">
          <cell r="N461" t="str">
            <v>P20220610-000144</v>
          </cell>
          <cell r="O461" t="str">
            <v>2022年7号炉更换电磁阀电机</v>
          </cell>
        </row>
        <row r="461">
          <cell r="Z461" t="str">
            <v>销售合同20220112000008</v>
          </cell>
        </row>
        <row r="462">
          <cell r="N462" t="str">
            <v>P20220610-000143</v>
          </cell>
          <cell r="O462" t="str">
            <v>2022年采购一台真空泵</v>
          </cell>
        </row>
        <row r="462">
          <cell r="Z462" t="str">
            <v>销售合同20220112000009</v>
          </cell>
        </row>
        <row r="463">
          <cell r="N463" t="str">
            <v>P20220610-000142</v>
          </cell>
          <cell r="O463" t="str">
            <v>设备采购合同</v>
          </cell>
        </row>
        <row r="463">
          <cell r="Z463" t="str">
            <v>销售合同20220113000010</v>
          </cell>
        </row>
        <row r="464">
          <cell r="N464" t="str">
            <v>P20220610-000141</v>
          </cell>
          <cell r="O464" t="str">
            <v>2022年北京冬奥村项目设备机房运行服务合同</v>
          </cell>
        </row>
        <row r="464">
          <cell r="Z464" t="str">
            <v>销售合同20220114000011</v>
          </cell>
        </row>
        <row r="465">
          <cell r="N465" t="str">
            <v>P20220610-000140</v>
          </cell>
          <cell r="O465" t="str">
            <v>2022年1月一台锅炉抽真空技术服务</v>
          </cell>
        </row>
        <row r="465">
          <cell r="Z465" t="str">
            <v>销售合同20220117000012</v>
          </cell>
        </row>
        <row r="466">
          <cell r="N466" t="str">
            <v>P20220610-000139</v>
          </cell>
          <cell r="O466" t="str">
            <v>2022年1月燕郊韦斯特鞋城机组捡漏，溶液浓缩合同</v>
          </cell>
        </row>
        <row r="466">
          <cell r="Z466" t="str">
            <v>销售合同20220117000013</v>
          </cell>
        </row>
        <row r="467">
          <cell r="N467" t="str">
            <v>P20220610-000138</v>
          </cell>
          <cell r="O467" t="str">
            <v>2022年北发酒店直燃机检查技术服务</v>
          </cell>
        </row>
        <row r="467">
          <cell r="Z467" t="str">
            <v>销售合同20220119000014</v>
          </cell>
        </row>
        <row r="468">
          <cell r="N468" t="str">
            <v>P20220610-000137</v>
          </cell>
          <cell r="O468" t="str">
            <v>2021年梅地亚入户维修</v>
          </cell>
        </row>
        <row r="468">
          <cell r="Z468" t="str">
            <v>销售合同20220119000015</v>
          </cell>
        </row>
        <row r="469">
          <cell r="N469" t="str">
            <v>P20220610-000136</v>
          </cell>
          <cell r="O469" t="str">
            <v>山西金鼎潞宝科技有限公司六台溴化锂机组技术服务项目</v>
          </cell>
        </row>
        <row r="469">
          <cell r="Z469" t="str">
            <v>销售合同20220119000016</v>
          </cell>
        </row>
        <row r="470">
          <cell r="N470" t="str">
            <v>P20220610-000135</v>
          </cell>
          <cell r="O470" t="str">
            <v>2021年12月怀柔外交部锅炉燃烧机电机维修</v>
          </cell>
        </row>
        <row r="470">
          <cell r="Z470" t="str">
            <v>销售合同20220125000017</v>
          </cell>
        </row>
        <row r="471">
          <cell r="N471" t="str">
            <v>P20220610-000134</v>
          </cell>
          <cell r="O471" t="str">
            <v>燃烧器低氮改造</v>
          </cell>
        </row>
        <row r="471">
          <cell r="Z471" t="str">
            <v>销售合同20220125000018</v>
          </cell>
        </row>
        <row r="472">
          <cell r="N472" t="str">
            <v>P20220610-000133</v>
          </cell>
          <cell r="O472" t="str">
            <v>2022年更换燃烧机模块</v>
          </cell>
        </row>
        <row r="472">
          <cell r="Z472" t="str">
            <v>销售合同20220126000019</v>
          </cell>
        </row>
        <row r="473">
          <cell r="N473" t="str">
            <v>P20220610-000132</v>
          </cell>
          <cell r="O473" t="str">
            <v>包钢稀土钢板材公司2022年溴化锂空调系统设备检修维护</v>
          </cell>
        </row>
        <row r="473">
          <cell r="Z473" t="str">
            <v>销售合同20220129000020</v>
          </cell>
        </row>
        <row r="474">
          <cell r="N474" t="str">
            <v>P20220610-000131</v>
          </cell>
          <cell r="O474" t="str">
            <v>2022年九号温泉锅炉更换烟管服务合同</v>
          </cell>
        </row>
        <row r="474">
          <cell r="Z474" t="str">
            <v>销售合同20220216000021</v>
          </cell>
        </row>
        <row r="475">
          <cell r="N475" t="str">
            <v>P20220610-000130</v>
          </cell>
          <cell r="O475" t="str">
            <v>新华国际中心D座110、111室内装饰配套空调工程</v>
          </cell>
        </row>
        <row r="475">
          <cell r="Z475" t="str">
            <v>销售合同20220216000022</v>
          </cell>
        </row>
        <row r="476">
          <cell r="N476" t="str">
            <v>P20220610-000129</v>
          </cell>
          <cell r="O476" t="str">
            <v>新华国际中心C座106室内装饰配套空调工程</v>
          </cell>
        </row>
        <row r="476">
          <cell r="Z476" t="str">
            <v>销售合同20220216000023</v>
          </cell>
        </row>
        <row r="477">
          <cell r="N477" t="str">
            <v>P20220610-000128</v>
          </cell>
          <cell r="O477" t="str">
            <v>新华国际中心A座2层230室内装饰配套空调工程</v>
          </cell>
        </row>
        <row r="477">
          <cell r="Z477" t="str">
            <v>销售合同20220216000024</v>
          </cell>
        </row>
        <row r="478">
          <cell r="N478" t="str">
            <v>P20220610-000127</v>
          </cell>
          <cell r="O478" t="str">
            <v>新华国际中心A座3层322室内装饰配套空调工程</v>
          </cell>
        </row>
        <row r="478">
          <cell r="Z478" t="str">
            <v>销售合同20220216000025</v>
          </cell>
        </row>
        <row r="479">
          <cell r="N479" t="str">
            <v>P20220610-000126</v>
          </cell>
          <cell r="O479" t="str">
            <v>2022年2月兴安嘉业采购一台风机盘管电磁阀</v>
          </cell>
        </row>
        <row r="479">
          <cell r="Z479" t="str">
            <v>销售合同20220221000026</v>
          </cell>
        </row>
        <row r="480">
          <cell r="N480" t="str">
            <v>P20220610-000125</v>
          </cell>
          <cell r="O480" t="str">
            <v>2022年3月直燃型冷热水机组额维护保养补充协议</v>
          </cell>
        </row>
        <row r="480">
          <cell r="Z480" t="str">
            <v>销售合同20220224000027</v>
          </cell>
        </row>
        <row r="481">
          <cell r="N481" t="str">
            <v>P20220610-000124</v>
          </cell>
          <cell r="O481" t="str">
            <v>2022年1#直燃机低氮改造</v>
          </cell>
        </row>
        <row r="481">
          <cell r="Z481" t="str">
            <v>销售合同20220225000028</v>
          </cell>
        </row>
        <row r="482">
          <cell r="N482" t="str">
            <v>P20220610-000123</v>
          </cell>
          <cell r="O482" t="str">
            <v>水泵更换热继电保护器和接触器</v>
          </cell>
        </row>
        <row r="482">
          <cell r="Z482" t="str">
            <v>销售合同20220228000029</v>
          </cell>
        </row>
        <row r="483">
          <cell r="N483" t="str">
            <v>P20220610-000122</v>
          </cell>
          <cell r="O483" t="str">
            <v>2022年2月2#锅炉单次抽真空服务</v>
          </cell>
        </row>
        <row r="483">
          <cell r="Z483" t="str">
            <v>销售合同20220228000030</v>
          </cell>
        </row>
        <row r="484">
          <cell r="N484" t="str">
            <v>P20220610-000121</v>
          </cell>
          <cell r="O484" t="str">
            <v>2022年溴化锂直燃机、锅炉、水泵设备维保运行服务合同</v>
          </cell>
        </row>
        <row r="484">
          <cell r="Z484" t="str">
            <v>销售合同20220304000031</v>
          </cell>
        </row>
        <row r="485">
          <cell r="N485" t="str">
            <v>P20220610-000120</v>
          </cell>
          <cell r="O485" t="str">
            <v>2022年3月更换电机线圈</v>
          </cell>
        </row>
        <row r="485">
          <cell r="Z485" t="str">
            <v>销售合同20220311000032</v>
          </cell>
        </row>
        <row r="486">
          <cell r="N486" t="str">
            <v>P20220610-000119</v>
          </cell>
          <cell r="O486" t="str">
            <v>2022-2023年度中央空调年度维保合同</v>
          </cell>
        </row>
        <row r="486">
          <cell r="Z486" t="str">
            <v>销售合同20220314000033</v>
          </cell>
        </row>
        <row r="487">
          <cell r="N487" t="str">
            <v>P20220610-000118</v>
          </cell>
          <cell r="O487" t="str">
            <v>2022年直燃机等年度保养技术服务合同</v>
          </cell>
        </row>
        <row r="487">
          <cell r="Z487" t="str">
            <v>销售合同20220316000034</v>
          </cell>
        </row>
        <row r="488">
          <cell r="N488" t="str">
            <v>P20220610-000117</v>
          </cell>
          <cell r="O488" t="str">
            <v>2022年2台真空锅炉年度维保</v>
          </cell>
        </row>
        <row r="488">
          <cell r="Z488" t="str">
            <v>销售合同20220321000035</v>
          </cell>
        </row>
        <row r="489">
          <cell r="N489" t="str">
            <v>P20220610-000116</v>
          </cell>
          <cell r="O489" t="str">
            <v>2022年更换电机一台</v>
          </cell>
        </row>
        <row r="489">
          <cell r="Z489" t="str">
            <v>销售合同20220321000036</v>
          </cell>
        </row>
        <row r="490">
          <cell r="N490" t="str">
            <v>P20220610-000115</v>
          </cell>
          <cell r="O490" t="str">
            <v>2022年直燃机年度保养</v>
          </cell>
        </row>
        <row r="490">
          <cell r="Z490" t="str">
            <v>销售合同20220321000037</v>
          </cell>
        </row>
        <row r="491">
          <cell r="N491" t="str">
            <v>P20220610-000114</v>
          </cell>
          <cell r="O491" t="str">
            <v>2022-2023电制冷年度维保</v>
          </cell>
        </row>
        <row r="491">
          <cell r="Z491" t="str">
            <v>销售合同20220329000039</v>
          </cell>
        </row>
        <row r="492">
          <cell r="N492" t="str">
            <v>P20220610-000113</v>
          </cell>
          <cell r="O492" t="str">
            <v>2022-2023燃烧机年度维保</v>
          </cell>
        </row>
        <row r="492">
          <cell r="Z492" t="str">
            <v>销售合同20220330000040</v>
          </cell>
        </row>
        <row r="493">
          <cell r="N493" t="str">
            <v>P20220610-000112</v>
          </cell>
          <cell r="O493" t="str">
            <v>2022年3月行安嘉业空调供暖运行加时</v>
          </cell>
        </row>
        <row r="493">
          <cell r="Z493" t="str">
            <v>销售合同20220331000041</v>
          </cell>
        </row>
        <row r="494">
          <cell r="N494" t="str">
            <v>P20220610-000111</v>
          </cell>
          <cell r="O494" t="str">
            <v>2022年3月蜂巢工场加时费</v>
          </cell>
        </row>
        <row r="494">
          <cell r="Z494" t="str">
            <v>销售合同20220331000042</v>
          </cell>
        </row>
        <row r="495">
          <cell r="N495" t="str">
            <v>P20220610-000110</v>
          </cell>
          <cell r="O495" t="str">
            <v>2022年上地办公楼机房直燃机改造更换工程</v>
          </cell>
        </row>
        <row r="495">
          <cell r="Z495" t="str">
            <v>销售合同20220331000043</v>
          </cell>
        </row>
        <row r="496">
          <cell r="N496" t="str">
            <v>P20220610-000109</v>
          </cell>
          <cell r="O496" t="str">
            <v>2022-2023年度环境大厦中央空调托管运行</v>
          </cell>
        </row>
        <row r="496">
          <cell r="Z496" t="str">
            <v>销售合同20220401000044</v>
          </cell>
        </row>
        <row r="497">
          <cell r="N497" t="str">
            <v>P20220610-000108</v>
          </cell>
          <cell r="O497" t="str">
            <v>2022-2023年度直燃机维保合同</v>
          </cell>
        </row>
        <row r="497">
          <cell r="Z497" t="str">
            <v>销售合同20220401000045</v>
          </cell>
        </row>
        <row r="498">
          <cell r="N498" t="str">
            <v>P20220610-000107</v>
          </cell>
          <cell r="O498" t="str">
            <v>2022年京都儿童医院项目3台溴化锂年度保养</v>
          </cell>
        </row>
        <row r="498">
          <cell r="Z498" t="str">
            <v>销售合同20220408000047</v>
          </cell>
        </row>
        <row r="499">
          <cell r="N499" t="str">
            <v>P20220610-000106</v>
          </cell>
          <cell r="O499" t="str">
            <v>2022年维保运行合同</v>
          </cell>
        </row>
        <row r="499">
          <cell r="Z499" t="str">
            <v>销售合同20220411000048</v>
          </cell>
        </row>
        <row r="500">
          <cell r="N500" t="str">
            <v>P20220610-000105</v>
          </cell>
          <cell r="O500" t="str">
            <v>运行承包合同变更补充协议</v>
          </cell>
        </row>
        <row r="500">
          <cell r="Z500" t="str">
            <v>销售合同20220411000049</v>
          </cell>
        </row>
        <row r="501">
          <cell r="N501" t="str">
            <v>P20220610-000104</v>
          </cell>
          <cell r="O501" t="str">
            <v>2022年2号直燃机春季维修合同</v>
          </cell>
        </row>
        <row r="501">
          <cell r="Z501" t="str">
            <v>销售合同20220412000050</v>
          </cell>
        </row>
        <row r="502">
          <cell r="N502" t="str">
            <v>P20220610-000103</v>
          </cell>
          <cell r="O502" t="str">
            <v>2022年天津平河灯饰城直燃机年度保养</v>
          </cell>
        </row>
        <row r="502">
          <cell r="Z502" t="str">
            <v>销售合同20220413000051</v>
          </cell>
        </row>
        <row r="503">
          <cell r="N503" t="str">
            <v>P20220610-000102</v>
          </cell>
          <cell r="O503" t="str">
            <v>2022年机组年度维保</v>
          </cell>
        </row>
        <row r="503">
          <cell r="Z503" t="str">
            <v>销售合同20220414000052</v>
          </cell>
        </row>
        <row r="504">
          <cell r="N504" t="str">
            <v>P20220610-000101</v>
          </cell>
          <cell r="O504" t="str">
            <v>2022年1-2月兴安嘉业加时费</v>
          </cell>
        </row>
        <row r="504">
          <cell r="Z504" t="str">
            <v>销售合同20220414000053</v>
          </cell>
        </row>
        <row r="505">
          <cell r="N505" t="str">
            <v>P20220610-000100</v>
          </cell>
          <cell r="O505" t="str">
            <v>2022年机组化学清洗合同</v>
          </cell>
        </row>
        <row r="505">
          <cell r="Z505" t="str">
            <v>销售合同20220414000054</v>
          </cell>
        </row>
        <row r="506">
          <cell r="N506" t="str">
            <v>P20220610-000099</v>
          </cell>
          <cell r="O506" t="str">
            <v>2022年直燃机清洗和溶液再生等技术服务</v>
          </cell>
        </row>
        <row r="506">
          <cell r="Z506" t="str">
            <v>销售合同20220419000055</v>
          </cell>
        </row>
        <row r="507">
          <cell r="N507" t="str">
            <v>P20220610-000098</v>
          </cell>
          <cell r="O507" t="str">
            <v>2022年盈坤世纪电制冷机组年度维保合同</v>
          </cell>
        </row>
        <row r="507">
          <cell r="Z507" t="str">
            <v>销售合同20220420000056</v>
          </cell>
        </row>
        <row r="508">
          <cell r="N508" t="str">
            <v>P20220610-000097</v>
          </cell>
          <cell r="O508" t="str">
            <v>2022年4月更换老旧配件</v>
          </cell>
        </row>
        <row r="508">
          <cell r="Z508" t="str">
            <v>销售合同20220424000057</v>
          </cell>
        </row>
        <row r="509">
          <cell r="N509" t="str">
            <v>P20220610-000096</v>
          </cell>
          <cell r="O509" t="str">
            <v>2022年开利螺杆机年度维护保养合同</v>
          </cell>
        </row>
        <row r="509">
          <cell r="Z509" t="str">
            <v>销售合同20220427000058</v>
          </cell>
        </row>
        <row r="510">
          <cell r="N510" t="str">
            <v>P20220610-000095</v>
          </cell>
          <cell r="O510" t="str">
            <v>2022年3月更换Y型过滤器和压力表</v>
          </cell>
        </row>
        <row r="510">
          <cell r="Z510" t="str">
            <v>销售合同20220427000059</v>
          </cell>
        </row>
        <row r="511">
          <cell r="N511" t="str">
            <v>P20220610-000094</v>
          </cell>
          <cell r="O511" t="str">
            <v>2022年溴化锂维保</v>
          </cell>
        </row>
        <row r="511">
          <cell r="Z511" t="str">
            <v>销售合同20220429000060</v>
          </cell>
        </row>
        <row r="512">
          <cell r="N512" t="str">
            <v>P20220610-000093</v>
          </cell>
          <cell r="O512" t="str">
            <v>2022年翠微大成路店直燃机化学清洗</v>
          </cell>
        </row>
        <row r="512">
          <cell r="Z512" t="str">
            <v>销售合同20220509000061</v>
          </cell>
        </row>
        <row r="513">
          <cell r="N513" t="str">
            <v>P20220610-000092</v>
          </cell>
          <cell r="O513" t="str">
            <v>2022年一台远大机组化学清洗、冷却塔化学清洗。</v>
          </cell>
        </row>
        <row r="513">
          <cell r="Z513" t="str">
            <v>销售合同20220516000065</v>
          </cell>
        </row>
        <row r="514">
          <cell r="N514" t="str">
            <v>P20220610-000091</v>
          </cell>
          <cell r="O514" t="str">
            <v>2022年采购两台双良原厂屏蔽泵</v>
          </cell>
        </row>
        <row r="514">
          <cell r="Z514" t="str">
            <v>销售合同20220519000066</v>
          </cell>
        </row>
        <row r="515">
          <cell r="N515" t="str">
            <v>P20220610-000090</v>
          </cell>
          <cell r="O515" t="str">
            <v>2022年3号机组捡漏补漏技术服务合同</v>
          </cell>
        </row>
        <row r="515">
          <cell r="Z515" t="str">
            <v>销售合同20220520000067</v>
          </cell>
        </row>
        <row r="516">
          <cell r="N516" t="str">
            <v>P20220610-000089</v>
          </cell>
          <cell r="O516" t="str">
            <v>2022年壁挂式空调清洗费</v>
          </cell>
        </row>
        <row r="516">
          <cell r="Z516" t="str">
            <v>销售合同20220523000070</v>
          </cell>
        </row>
        <row r="517">
          <cell r="N517" t="str">
            <v>P20220610-000088</v>
          </cell>
          <cell r="O517" t="str">
            <v>2022-2023年度直燃机年度维保合同</v>
          </cell>
        </row>
        <row r="517">
          <cell r="Z517" t="str">
            <v>销售合同20220524000071</v>
          </cell>
        </row>
        <row r="518">
          <cell r="N518" t="str">
            <v>P20220610-000087</v>
          </cell>
          <cell r="O518" t="str">
            <v>2022年销售1.5吨溶液</v>
          </cell>
        </row>
        <row r="518">
          <cell r="Z518" t="str">
            <v>销售合同20220526000073</v>
          </cell>
        </row>
        <row r="519">
          <cell r="N519" t="str">
            <v>P20220610-000086</v>
          </cell>
          <cell r="O519" t="str">
            <v>承揽服务合同</v>
          </cell>
        </row>
        <row r="519">
          <cell r="Z519" t="str">
            <v>销售合同20220530000074</v>
          </cell>
        </row>
        <row r="520">
          <cell r="N520" t="str">
            <v>P20220609-000085</v>
          </cell>
          <cell r="O520" t="str">
            <v>总部广场中央空调溴化锂机组保养20220609</v>
          </cell>
        </row>
        <row r="520">
          <cell r="Z520" t="str">
            <v>年度保养</v>
          </cell>
        </row>
        <row r="521">
          <cell r="N521" t="str">
            <v>P20220606-000084</v>
          </cell>
          <cell r="O521" t="str">
            <v>中泽农中央空调溴化锂机组保养20220606</v>
          </cell>
        </row>
        <row r="522">
          <cell r="N522" t="str">
            <v>P20220602-000083</v>
          </cell>
          <cell r="O522" t="str">
            <v>总部财务中心部门管理20220610</v>
          </cell>
        </row>
        <row r="523">
          <cell r="N523" t="str">
            <v>P20220601-000082</v>
          </cell>
          <cell r="O523" t="str">
            <v>五洲缤纷广场中央空调溴化锂机组保养20220601</v>
          </cell>
        </row>
        <row r="524">
          <cell r="N524" t="str">
            <v>P20220601-000081</v>
          </cell>
          <cell r="O524" t="str">
            <v>金三环宾馆中央空调螺杆机组EMC运营20220601</v>
          </cell>
        </row>
        <row r="525">
          <cell r="N525" t="str">
            <v>P20220601-000080</v>
          </cell>
          <cell r="O525" t="str">
            <v>沁园公寓中央空调溴化锂机组EMC运营20220601</v>
          </cell>
        </row>
        <row r="526">
          <cell r="N526" t="str">
            <v>P20220601-000079</v>
          </cell>
          <cell r="O526" t="str">
            <v>兴安嘉业中央空调溴化锂机组EMC运营20220601</v>
          </cell>
        </row>
        <row r="527">
          <cell r="N527" t="str">
            <v>P20220601-000078</v>
          </cell>
          <cell r="O527" t="str">
            <v>和乔丽晶常压锅炉EMC运营20220601</v>
          </cell>
        </row>
        <row r="528">
          <cell r="N528" t="str">
            <v>P20220601-000077</v>
          </cell>
          <cell r="O528" t="str">
            <v>新星石油中央空调活塞机组保养20220608</v>
          </cell>
        </row>
        <row r="529">
          <cell r="N529" t="str">
            <v>P20220527-000075</v>
          </cell>
          <cell r="O529" t="str">
            <v>总部信息中心部门管理20220610</v>
          </cell>
        </row>
        <row r="530">
          <cell r="N530" t="str">
            <v>P20220526-000074</v>
          </cell>
          <cell r="O530" t="str">
            <v>总部商贸中心部门管理20220610</v>
          </cell>
        </row>
        <row r="531">
          <cell r="N531" t="str">
            <v>P20220525-000073</v>
          </cell>
          <cell r="O531" t="str">
            <v>总部综合中心部门管理20220610</v>
          </cell>
        </row>
        <row r="532">
          <cell r="N532" t="str">
            <v>P20220524-000072</v>
          </cell>
          <cell r="O532" t="str">
            <v>总部客服中心部门管理20220619</v>
          </cell>
        </row>
        <row r="533">
          <cell r="N533" t="str">
            <v>P20220523-000071</v>
          </cell>
          <cell r="O533" t="str">
            <v>大成路店中央空调溴化锂机组清洗20220523</v>
          </cell>
        </row>
        <row r="534">
          <cell r="N534" t="str">
            <v>P20220522-000070</v>
          </cell>
          <cell r="O534" t="str">
            <v>部门总部其他20220522测试</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98"/>
  <sheetViews>
    <sheetView tabSelected="1" zoomScale="115" zoomScaleNormal="115" workbookViewId="0">
      <selection activeCell="A2" sqref="A2:A1048576"/>
    </sheetView>
  </sheetViews>
  <sheetFormatPr defaultColWidth="9" defaultRowHeight="14.4"/>
  <cols>
    <col min="1" max="1" width="3.73148148148148" customWidth="1"/>
    <col min="2" max="2" width="16.5277777777778" customWidth="1"/>
    <col min="3" max="3" width="15.6018518518519" customWidth="1"/>
    <col min="4" max="4" width="16" customWidth="1"/>
    <col min="5" max="5" width="23.462962962963" customWidth="1"/>
    <col min="6" max="6" width="15.2037037037037" customWidth="1"/>
    <col min="7" max="7" width="10.6666666666667" customWidth="1"/>
    <col min="8" max="8" width="14.9259259259259" customWidth="1"/>
    <col min="9" max="10" width="12.6666666666667" customWidth="1"/>
    <col min="11" max="11" width="38.7777777777778" customWidth="1"/>
    <col min="12" max="12" width="45.9814814814815" customWidth="1"/>
    <col min="13" max="13" width="48.9907407407407" customWidth="1"/>
    <col min="14" max="14" width="12.7962962962963" customWidth="1"/>
    <col min="15" max="15" width="9.73148148148148" customWidth="1"/>
    <col min="16" max="16" width="10.9259259259259" customWidth="1"/>
    <col min="17" max="17" width="11.462962962963" customWidth="1"/>
    <col min="18" max="18" width="10.6666666666667" customWidth="1"/>
    <col min="19" max="19" width="8.7962962962963" customWidth="1"/>
    <col min="20" max="20" width="16.4444444444444" customWidth="1"/>
    <col min="21" max="21" width="14.4444444444444" customWidth="1"/>
    <col min="22" max="22" width="21.3333333333333" customWidth="1"/>
    <col min="23" max="23" width="144.111111111111" style="1" customWidth="1"/>
    <col min="24" max="24" width="9.06481481481481" customWidth="1"/>
    <col min="25" max="25" width="10.9259259259259" customWidth="1"/>
    <col min="26" max="26" width="33" customWidth="1"/>
    <col min="27" max="29" width="9.06481481481481" customWidth="1"/>
    <col min="30" max="30" width="17.7777777777778" customWidth="1"/>
    <col min="31" max="31" width="20.7685185185185" customWidth="1"/>
  </cols>
  <sheetData>
    <row r="1" ht="22.5" customHeight="1" spans="1:31">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row>
    <row r="2" spans="2:31">
      <c r="B2" t="s">
        <v>31</v>
      </c>
      <c r="C2" t="s">
        <v>32</v>
      </c>
      <c r="D2" t="s">
        <v>33</v>
      </c>
      <c r="E2" t="s">
        <v>34</v>
      </c>
      <c r="F2" t="s">
        <v>35</v>
      </c>
      <c r="G2">
        <v>1</v>
      </c>
      <c r="H2">
        <v>54</v>
      </c>
      <c r="I2" t="s">
        <v>36</v>
      </c>
      <c r="K2" t="s">
        <v>37</v>
      </c>
      <c r="L2" s="2">
        <v>44020</v>
      </c>
      <c r="M2" t="s">
        <v>37</v>
      </c>
      <c r="N2" s="2">
        <v>44020</v>
      </c>
      <c r="O2" t="s">
        <v>36</v>
      </c>
      <c r="P2">
        <v>1</v>
      </c>
      <c r="Q2" s="2">
        <v>44732.7028472222</v>
      </c>
      <c r="U2" t="s">
        <v>38</v>
      </c>
      <c r="V2" s="3">
        <v>44020</v>
      </c>
      <c r="W2" t="s">
        <v>39</v>
      </c>
      <c r="Z2" t="s">
        <v>40</v>
      </c>
      <c r="AD2" t="str">
        <f>IF(AC2="","P20220620-000603",_xlfn.XLOOKUP(AC2,[1]项目立项列表2022062016171165!$Z:$Z,[1]项目立项列表2022062016171165!$N:$N))</f>
        <v>P20220620-000603</v>
      </c>
      <c r="AE2" t="str">
        <f>IF(AC2="","老系统未立项的项目",_xlfn.XLOOKUP(AC2,[1]项目立项列表2022062016171165!$Z:$Z,[1]项目立项列表2022062016171165!$O:$O))</f>
        <v>老系统未立项的项目</v>
      </c>
    </row>
    <row r="3" spans="2:31">
      <c r="B3" t="s">
        <v>31</v>
      </c>
      <c r="C3" t="s">
        <v>32</v>
      </c>
      <c r="D3" t="s">
        <v>41</v>
      </c>
      <c r="E3" t="s">
        <v>42</v>
      </c>
      <c r="F3" t="s">
        <v>35</v>
      </c>
      <c r="G3">
        <v>1</v>
      </c>
      <c r="H3">
        <v>54</v>
      </c>
      <c r="I3" t="s">
        <v>36</v>
      </c>
      <c r="K3" t="s">
        <v>37</v>
      </c>
      <c r="L3" s="2">
        <v>44021</v>
      </c>
      <c r="M3" t="s">
        <v>37</v>
      </c>
      <c r="N3" s="2">
        <v>44021</v>
      </c>
      <c r="O3" t="s">
        <v>36</v>
      </c>
      <c r="P3">
        <v>1</v>
      </c>
      <c r="Q3" s="2">
        <v>44732.7028472222</v>
      </c>
      <c r="U3" t="s">
        <v>38</v>
      </c>
      <c r="V3" s="3">
        <v>44021</v>
      </c>
      <c r="W3" t="s">
        <v>43</v>
      </c>
      <c r="Z3" t="s">
        <v>44</v>
      </c>
      <c r="AD3" t="str">
        <f>IF(AC3="","P20220620-000603",_xlfn.XLOOKUP(AC3,[1]项目立项列表2022062016171165!$Z:$Z,[1]项目立项列表2022062016171165!$N:$N))</f>
        <v>P20220620-000603</v>
      </c>
      <c r="AE3" t="str">
        <f>IF(AC3="","老系统未立项的项目",_xlfn.XLOOKUP(AC3,[1]项目立项列表2022062016171165!$Z:$Z,[1]项目立项列表2022062016171165!$O:$O))</f>
        <v>老系统未立项的项目</v>
      </c>
    </row>
    <row r="4" spans="2:31">
      <c r="B4" t="s">
        <v>31</v>
      </c>
      <c r="C4" t="s">
        <v>32</v>
      </c>
      <c r="D4" t="s">
        <v>45</v>
      </c>
      <c r="E4" t="s">
        <v>46</v>
      </c>
      <c r="F4" t="s">
        <v>35</v>
      </c>
      <c r="G4">
        <v>1</v>
      </c>
      <c r="H4">
        <v>54</v>
      </c>
      <c r="I4" t="s">
        <v>36</v>
      </c>
      <c r="K4" t="s">
        <v>37</v>
      </c>
      <c r="L4" s="2">
        <v>44026</v>
      </c>
      <c r="M4" t="s">
        <v>37</v>
      </c>
      <c r="N4" s="2">
        <v>44026</v>
      </c>
      <c r="O4" t="s">
        <v>36</v>
      </c>
      <c r="P4">
        <v>1</v>
      </c>
      <c r="Q4" s="2">
        <v>44732.7028472222</v>
      </c>
      <c r="U4" t="s">
        <v>38</v>
      </c>
      <c r="V4" s="3">
        <v>44026</v>
      </c>
      <c r="W4" t="s">
        <v>47</v>
      </c>
      <c r="Z4" t="s">
        <v>48</v>
      </c>
      <c r="AD4" t="str">
        <f>IF(AC4="","P20220620-000603",_xlfn.XLOOKUP(AC4,[1]项目立项列表2022062016171165!$Z:$Z,[1]项目立项列表2022062016171165!$N:$N))</f>
        <v>P20220620-000603</v>
      </c>
      <c r="AE4" t="str">
        <f>IF(AC4="","老系统未立项的项目",_xlfn.XLOOKUP(AC4,[1]项目立项列表2022062016171165!$Z:$Z,[1]项目立项列表2022062016171165!$O:$O))</f>
        <v>老系统未立项的项目</v>
      </c>
    </row>
    <row r="5" spans="2:31">
      <c r="B5" t="s">
        <v>31</v>
      </c>
      <c r="C5" t="s">
        <v>32</v>
      </c>
      <c r="D5" t="s">
        <v>49</v>
      </c>
      <c r="E5" t="s">
        <v>50</v>
      </c>
      <c r="F5" t="s">
        <v>35</v>
      </c>
      <c r="G5">
        <v>1</v>
      </c>
      <c r="H5">
        <v>54</v>
      </c>
      <c r="I5" t="s">
        <v>36</v>
      </c>
      <c r="K5" t="s">
        <v>37</v>
      </c>
      <c r="L5" s="2">
        <v>44026</v>
      </c>
      <c r="M5" t="s">
        <v>37</v>
      </c>
      <c r="N5" s="2">
        <v>44026</v>
      </c>
      <c r="O5" t="s">
        <v>36</v>
      </c>
      <c r="P5">
        <v>1</v>
      </c>
      <c r="Q5" s="2">
        <v>44732.7028472222</v>
      </c>
      <c r="U5" t="s">
        <v>38</v>
      </c>
      <c r="V5" s="3">
        <v>44026</v>
      </c>
      <c r="W5" t="s">
        <v>51</v>
      </c>
      <c r="Z5" t="s">
        <v>52</v>
      </c>
      <c r="AD5" t="str">
        <f>IF(AC5="","P20220620-000603",_xlfn.XLOOKUP(AC5,[1]项目立项列表2022062016171165!$Z:$Z,[1]项目立项列表2022062016171165!$N:$N))</f>
        <v>P20220620-000603</v>
      </c>
      <c r="AE5" t="str">
        <f>IF(AC5="","老系统未立项的项目",_xlfn.XLOOKUP(AC5,[1]项目立项列表2022062016171165!$Z:$Z,[1]项目立项列表2022062016171165!$O:$O))</f>
        <v>老系统未立项的项目</v>
      </c>
    </row>
    <row r="6" spans="2:31">
      <c r="B6" t="s">
        <v>31</v>
      </c>
      <c r="C6" t="s">
        <v>32</v>
      </c>
      <c r="D6" t="s">
        <v>53</v>
      </c>
      <c r="E6" t="s">
        <v>54</v>
      </c>
      <c r="F6" t="s">
        <v>35</v>
      </c>
      <c r="G6">
        <v>1</v>
      </c>
      <c r="H6">
        <v>54</v>
      </c>
      <c r="I6" t="s">
        <v>36</v>
      </c>
      <c r="K6" t="s">
        <v>37</v>
      </c>
      <c r="L6" s="2">
        <v>44026</v>
      </c>
      <c r="M6" t="s">
        <v>37</v>
      </c>
      <c r="N6" s="2">
        <v>44026</v>
      </c>
      <c r="O6" t="s">
        <v>36</v>
      </c>
      <c r="P6">
        <v>1</v>
      </c>
      <c r="Q6" s="2">
        <v>44732.7028472222</v>
      </c>
      <c r="U6" t="s">
        <v>38</v>
      </c>
      <c r="V6" s="3">
        <v>44026</v>
      </c>
      <c r="W6" t="s">
        <v>55</v>
      </c>
      <c r="Z6" t="s">
        <v>56</v>
      </c>
      <c r="AD6" t="str">
        <f>IF(AC6="","P20220620-000603",_xlfn.XLOOKUP(AC6,[1]项目立项列表2022062016171165!$Z:$Z,[1]项目立项列表2022062016171165!$N:$N))</f>
        <v>P20220620-000603</v>
      </c>
      <c r="AE6" t="str">
        <f>IF(AC6="","老系统未立项的项目",_xlfn.XLOOKUP(AC6,[1]项目立项列表2022062016171165!$Z:$Z,[1]项目立项列表2022062016171165!$O:$O))</f>
        <v>老系统未立项的项目</v>
      </c>
    </row>
    <row r="7" spans="2:31">
      <c r="B7" t="s">
        <v>31</v>
      </c>
      <c r="C7" t="s">
        <v>32</v>
      </c>
      <c r="D7" t="s">
        <v>57</v>
      </c>
      <c r="E7" t="s">
        <v>58</v>
      </c>
      <c r="F7" t="s">
        <v>35</v>
      </c>
      <c r="G7">
        <v>1</v>
      </c>
      <c r="H7">
        <v>54</v>
      </c>
      <c r="I7" t="s">
        <v>36</v>
      </c>
      <c r="K7" t="s">
        <v>37</v>
      </c>
      <c r="L7" s="2">
        <v>44027</v>
      </c>
      <c r="M7" t="s">
        <v>37</v>
      </c>
      <c r="N7" s="2">
        <v>44027</v>
      </c>
      <c r="O7" t="s">
        <v>36</v>
      </c>
      <c r="P7">
        <v>1</v>
      </c>
      <c r="Q7" s="2">
        <v>44732.7028472222</v>
      </c>
      <c r="U7" t="s">
        <v>38</v>
      </c>
      <c r="V7" s="3">
        <v>44027</v>
      </c>
      <c r="W7" t="s">
        <v>59</v>
      </c>
      <c r="Z7" t="s">
        <v>60</v>
      </c>
      <c r="AD7" t="str">
        <f>IF(AC7="","P20220620-000603",_xlfn.XLOOKUP(AC7,[1]项目立项列表2022062016171165!$Z:$Z,[1]项目立项列表2022062016171165!$N:$N))</f>
        <v>P20220620-000603</v>
      </c>
      <c r="AE7" t="str">
        <f>IF(AC7="","老系统未立项的项目",_xlfn.XLOOKUP(AC7,[1]项目立项列表2022062016171165!$Z:$Z,[1]项目立项列表2022062016171165!$O:$O))</f>
        <v>老系统未立项的项目</v>
      </c>
    </row>
    <row r="8" spans="2:31">
      <c r="B8" t="s">
        <v>31</v>
      </c>
      <c r="C8" t="s">
        <v>32</v>
      </c>
      <c r="D8" t="s">
        <v>61</v>
      </c>
      <c r="E8" t="s">
        <v>62</v>
      </c>
      <c r="F8" t="s">
        <v>35</v>
      </c>
      <c r="G8">
        <v>1</v>
      </c>
      <c r="H8">
        <v>54</v>
      </c>
      <c r="I8" t="s">
        <v>36</v>
      </c>
      <c r="K8" t="s">
        <v>37</v>
      </c>
      <c r="L8" s="2">
        <v>44028</v>
      </c>
      <c r="M8" t="s">
        <v>37</v>
      </c>
      <c r="N8" s="2">
        <v>44028</v>
      </c>
      <c r="O8" t="s">
        <v>36</v>
      </c>
      <c r="P8">
        <v>1</v>
      </c>
      <c r="Q8" s="2">
        <v>44732.7028472222</v>
      </c>
      <c r="U8" t="s">
        <v>38</v>
      </c>
      <c r="V8" s="3">
        <v>44028</v>
      </c>
      <c r="W8" t="s">
        <v>63</v>
      </c>
      <c r="Z8" t="s">
        <v>64</v>
      </c>
      <c r="AD8" t="str">
        <f>IF(AC8="","P20220620-000603",_xlfn.XLOOKUP(AC8,[1]项目立项列表2022062016171165!$Z:$Z,[1]项目立项列表2022062016171165!$N:$N))</f>
        <v>P20220620-000603</v>
      </c>
      <c r="AE8" t="str">
        <f>IF(AC8="","老系统未立项的项目",_xlfn.XLOOKUP(AC8,[1]项目立项列表2022062016171165!$Z:$Z,[1]项目立项列表2022062016171165!$O:$O))</f>
        <v>老系统未立项的项目</v>
      </c>
    </row>
    <row r="9" spans="2:31">
      <c r="B9" t="s">
        <v>31</v>
      </c>
      <c r="C9" t="s">
        <v>32</v>
      </c>
      <c r="D9" t="s">
        <v>65</v>
      </c>
      <c r="E9" t="s">
        <v>66</v>
      </c>
      <c r="F9" t="s">
        <v>35</v>
      </c>
      <c r="G9">
        <v>1</v>
      </c>
      <c r="H9">
        <v>54</v>
      </c>
      <c r="I9" t="s">
        <v>36</v>
      </c>
      <c r="K9" t="s">
        <v>37</v>
      </c>
      <c r="L9" s="2">
        <v>44028</v>
      </c>
      <c r="M9" t="s">
        <v>37</v>
      </c>
      <c r="N9" s="2">
        <v>44028</v>
      </c>
      <c r="O9" t="s">
        <v>36</v>
      </c>
      <c r="P9">
        <v>1</v>
      </c>
      <c r="Q9" s="2">
        <v>44732.7028472222</v>
      </c>
      <c r="U9" t="s">
        <v>38</v>
      </c>
      <c r="V9" s="3">
        <v>44028</v>
      </c>
      <c r="W9" t="s">
        <v>67</v>
      </c>
      <c r="Z9" t="s">
        <v>68</v>
      </c>
      <c r="AD9" t="str">
        <f>IF(AC9="","P20220620-000603",_xlfn.XLOOKUP(AC9,[1]项目立项列表2022062016171165!$Z:$Z,[1]项目立项列表2022062016171165!$N:$N))</f>
        <v>P20220620-000603</v>
      </c>
      <c r="AE9" t="str">
        <f>IF(AC9="","老系统未立项的项目",_xlfn.XLOOKUP(AC9,[1]项目立项列表2022062016171165!$Z:$Z,[1]项目立项列表2022062016171165!$O:$O))</f>
        <v>老系统未立项的项目</v>
      </c>
    </row>
    <row r="10" spans="2:31">
      <c r="B10" t="s">
        <v>31</v>
      </c>
      <c r="C10" t="s">
        <v>32</v>
      </c>
      <c r="D10" t="s">
        <v>69</v>
      </c>
      <c r="E10" t="s">
        <v>70</v>
      </c>
      <c r="F10" t="s">
        <v>35</v>
      </c>
      <c r="G10">
        <v>1</v>
      </c>
      <c r="H10">
        <v>54</v>
      </c>
      <c r="I10" t="s">
        <v>36</v>
      </c>
      <c r="K10" t="s">
        <v>37</v>
      </c>
      <c r="L10" s="2">
        <v>44029</v>
      </c>
      <c r="M10" t="s">
        <v>37</v>
      </c>
      <c r="N10" s="2">
        <v>44029</v>
      </c>
      <c r="O10" t="s">
        <v>36</v>
      </c>
      <c r="P10">
        <v>1</v>
      </c>
      <c r="Q10" s="2">
        <v>44732.7028472222</v>
      </c>
      <c r="U10" t="s">
        <v>38</v>
      </c>
      <c r="V10" s="3">
        <v>44029</v>
      </c>
      <c r="W10" t="s">
        <v>71</v>
      </c>
      <c r="Z10" t="s">
        <v>72</v>
      </c>
      <c r="AD10" t="str">
        <f>IF(AC10="","P20220620-000603",_xlfn.XLOOKUP(AC10,[1]项目立项列表2022062016171165!$Z:$Z,[1]项目立项列表2022062016171165!$N:$N))</f>
        <v>P20220620-000603</v>
      </c>
      <c r="AE10" t="str">
        <f>IF(AC10="","老系统未立项的项目",_xlfn.XLOOKUP(AC10,[1]项目立项列表2022062016171165!$Z:$Z,[1]项目立项列表2022062016171165!$O:$O))</f>
        <v>老系统未立项的项目</v>
      </c>
    </row>
    <row r="11" spans="2:31">
      <c r="B11" t="s">
        <v>31</v>
      </c>
      <c r="C11" t="s">
        <v>32</v>
      </c>
      <c r="D11" t="s">
        <v>73</v>
      </c>
      <c r="E11" t="s">
        <v>74</v>
      </c>
      <c r="F11" t="s">
        <v>35</v>
      </c>
      <c r="G11">
        <v>1</v>
      </c>
      <c r="H11">
        <v>54</v>
      </c>
      <c r="I11" t="s">
        <v>36</v>
      </c>
      <c r="K11" t="s">
        <v>37</v>
      </c>
      <c r="L11" s="2">
        <v>44029</v>
      </c>
      <c r="M11" t="s">
        <v>37</v>
      </c>
      <c r="N11" s="2">
        <v>44029</v>
      </c>
      <c r="O11" t="s">
        <v>36</v>
      </c>
      <c r="P11">
        <v>1</v>
      </c>
      <c r="Q11" s="2">
        <v>44732.7028472222</v>
      </c>
      <c r="U11" t="s">
        <v>38</v>
      </c>
      <c r="V11" s="3">
        <v>44029</v>
      </c>
      <c r="W11" t="s">
        <v>75</v>
      </c>
      <c r="Z11" t="s">
        <v>76</v>
      </c>
      <c r="AD11" t="str">
        <f>IF(AC11="","P20220620-000603",_xlfn.XLOOKUP(AC11,[1]项目立项列表2022062016171165!$Z:$Z,[1]项目立项列表2022062016171165!$N:$N))</f>
        <v>P20220620-000603</v>
      </c>
      <c r="AE11" t="str">
        <f>IF(AC11="","老系统未立项的项目",_xlfn.XLOOKUP(AC11,[1]项目立项列表2022062016171165!$Z:$Z,[1]项目立项列表2022062016171165!$O:$O))</f>
        <v>老系统未立项的项目</v>
      </c>
    </row>
    <row r="12" spans="2:31">
      <c r="B12" t="s">
        <v>31</v>
      </c>
      <c r="C12" t="s">
        <v>32</v>
      </c>
      <c r="D12" t="s">
        <v>77</v>
      </c>
      <c r="E12" t="s">
        <v>78</v>
      </c>
      <c r="F12" t="s">
        <v>35</v>
      </c>
      <c r="G12">
        <v>1</v>
      </c>
      <c r="H12">
        <v>54</v>
      </c>
      <c r="I12" t="s">
        <v>36</v>
      </c>
      <c r="K12" t="s">
        <v>37</v>
      </c>
      <c r="L12" s="2">
        <v>44029</v>
      </c>
      <c r="M12" t="s">
        <v>37</v>
      </c>
      <c r="N12" s="2">
        <v>44029</v>
      </c>
      <c r="O12" t="s">
        <v>36</v>
      </c>
      <c r="P12">
        <v>1</v>
      </c>
      <c r="Q12" s="2">
        <v>44732.7028587963</v>
      </c>
      <c r="U12" t="s">
        <v>38</v>
      </c>
      <c r="V12" s="3">
        <v>44029</v>
      </c>
      <c r="W12" t="s">
        <v>79</v>
      </c>
      <c r="Z12" t="s">
        <v>80</v>
      </c>
      <c r="AD12" t="str">
        <f>IF(AC12="","P20220620-000603",_xlfn.XLOOKUP(AC12,[1]项目立项列表2022062016171165!$Z:$Z,[1]项目立项列表2022062016171165!$N:$N))</f>
        <v>P20220620-000603</v>
      </c>
      <c r="AE12" t="str">
        <f>IF(AC12="","老系统未立项的项目",_xlfn.XLOOKUP(AC12,[1]项目立项列表2022062016171165!$Z:$Z,[1]项目立项列表2022062016171165!$O:$O))</f>
        <v>老系统未立项的项目</v>
      </c>
    </row>
    <row r="13" spans="2:31">
      <c r="B13" t="s">
        <v>31</v>
      </c>
      <c r="C13" t="s">
        <v>32</v>
      </c>
      <c r="D13" t="s">
        <v>81</v>
      </c>
      <c r="E13" t="s">
        <v>82</v>
      </c>
      <c r="F13" t="s">
        <v>35</v>
      </c>
      <c r="G13">
        <v>1</v>
      </c>
      <c r="H13">
        <v>54</v>
      </c>
      <c r="I13" t="s">
        <v>36</v>
      </c>
      <c r="K13" t="s">
        <v>37</v>
      </c>
      <c r="L13" s="2">
        <v>44033</v>
      </c>
      <c r="M13" t="s">
        <v>37</v>
      </c>
      <c r="N13" s="2">
        <v>44033</v>
      </c>
      <c r="O13" t="s">
        <v>36</v>
      </c>
      <c r="P13">
        <v>1</v>
      </c>
      <c r="Q13" s="2">
        <v>44732.7028587963</v>
      </c>
      <c r="U13" t="s">
        <v>83</v>
      </c>
      <c r="V13" s="3">
        <v>44033</v>
      </c>
      <c r="W13" t="s">
        <v>84</v>
      </c>
      <c r="Z13" t="s">
        <v>85</v>
      </c>
      <c r="AD13" t="str">
        <f>IF(AC13="","P20220620-000603",_xlfn.XLOOKUP(AC13,[1]项目立项列表2022062016171165!$Z:$Z,[1]项目立项列表2022062016171165!$N:$N))</f>
        <v>P20220620-000603</v>
      </c>
      <c r="AE13" t="str">
        <f>IF(AC13="","老系统未立项的项目",_xlfn.XLOOKUP(AC13,[1]项目立项列表2022062016171165!$Z:$Z,[1]项目立项列表2022062016171165!$O:$O))</f>
        <v>老系统未立项的项目</v>
      </c>
    </row>
    <row r="14" spans="2:31">
      <c r="B14" t="s">
        <v>31</v>
      </c>
      <c r="C14" t="s">
        <v>32</v>
      </c>
      <c r="D14" t="s">
        <v>86</v>
      </c>
      <c r="E14" t="s">
        <v>87</v>
      </c>
      <c r="F14" t="s">
        <v>35</v>
      </c>
      <c r="G14">
        <v>1</v>
      </c>
      <c r="H14">
        <v>54</v>
      </c>
      <c r="I14" t="s">
        <v>36</v>
      </c>
      <c r="K14" t="s">
        <v>37</v>
      </c>
      <c r="L14" s="2">
        <v>44036</v>
      </c>
      <c r="M14" t="s">
        <v>37</v>
      </c>
      <c r="N14" s="2">
        <v>44036</v>
      </c>
      <c r="O14" t="s">
        <v>36</v>
      </c>
      <c r="P14">
        <v>1</v>
      </c>
      <c r="Q14" s="2">
        <v>44732.7028587963</v>
      </c>
      <c r="U14" t="s">
        <v>88</v>
      </c>
      <c r="V14" s="3">
        <v>44036</v>
      </c>
      <c r="W14" t="s">
        <v>89</v>
      </c>
      <c r="Z14" t="s">
        <v>90</v>
      </c>
      <c r="AD14" t="str">
        <f>IF(AC14="","P20220620-000603",_xlfn.XLOOKUP(AC14,[1]项目立项列表2022062016171165!$Z:$Z,[1]项目立项列表2022062016171165!$N:$N))</f>
        <v>P20220620-000603</v>
      </c>
      <c r="AE14" t="str">
        <f>IF(AC14="","老系统未立项的项目",_xlfn.XLOOKUP(AC14,[1]项目立项列表2022062016171165!$Z:$Z,[1]项目立项列表2022062016171165!$O:$O))</f>
        <v>老系统未立项的项目</v>
      </c>
    </row>
    <row r="15" spans="2:31">
      <c r="B15" t="s">
        <v>31</v>
      </c>
      <c r="C15" t="s">
        <v>32</v>
      </c>
      <c r="D15" t="s">
        <v>91</v>
      </c>
      <c r="E15" t="s">
        <v>92</v>
      </c>
      <c r="F15" t="s">
        <v>35</v>
      </c>
      <c r="G15">
        <v>1</v>
      </c>
      <c r="H15">
        <v>54</v>
      </c>
      <c r="I15" t="s">
        <v>36</v>
      </c>
      <c r="K15" t="s">
        <v>37</v>
      </c>
      <c r="L15" s="2">
        <v>44039</v>
      </c>
      <c r="M15" t="s">
        <v>37</v>
      </c>
      <c r="N15" s="2">
        <v>44039</v>
      </c>
      <c r="O15" t="s">
        <v>36</v>
      </c>
      <c r="P15">
        <v>1</v>
      </c>
      <c r="Q15" s="2">
        <v>44732.7028587963</v>
      </c>
      <c r="U15" t="s">
        <v>38</v>
      </c>
      <c r="V15" s="3">
        <v>44039</v>
      </c>
      <c r="W15" t="s">
        <v>93</v>
      </c>
      <c r="Z15" t="s">
        <v>94</v>
      </c>
      <c r="AD15" t="str">
        <f>IF(AC15="","P20220620-000603",_xlfn.XLOOKUP(AC15,[1]项目立项列表2022062016171165!$Z:$Z,[1]项目立项列表2022062016171165!$N:$N))</f>
        <v>P20220620-000603</v>
      </c>
      <c r="AE15" t="str">
        <f>IF(AC15="","老系统未立项的项目",_xlfn.XLOOKUP(AC15,[1]项目立项列表2022062016171165!$Z:$Z,[1]项目立项列表2022062016171165!$O:$O))</f>
        <v>老系统未立项的项目</v>
      </c>
    </row>
    <row r="16" spans="2:31">
      <c r="B16" t="s">
        <v>31</v>
      </c>
      <c r="C16" t="s">
        <v>32</v>
      </c>
      <c r="D16" t="s">
        <v>95</v>
      </c>
      <c r="E16" t="s">
        <v>96</v>
      </c>
      <c r="F16" t="s">
        <v>35</v>
      </c>
      <c r="G16">
        <v>1</v>
      </c>
      <c r="H16">
        <v>54</v>
      </c>
      <c r="I16" t="s">
        <v>36</v>
      </c>
      <c r="K16" t="s">
        <v>37</v>
      </c>
      <c r="L16" s="2">
        <v>44039</v>
      </c>
      <c r="M16" t="s">
        <v>37</v>
      </c>
      <c r="N16" s="2">
        <v>44039</v>
      </c>
      <c r="O16" t="s">
        <v>36</v>
      </c>
      <c r="P16">
        <v>1</v>
      </c>
      <c r="Q16" s="2">
        <v>44732.7028587963</v>
      </c>
      <c r="U16" t="s">
        <v>38</v>
      </c>
      <c r="V16" s="3">
        <v>44039</v>
      </c>
      <c r="W16" t="s">
        <v>97</v>
      </c>
      <c r="Z16" t="s">
        <v>98</v>
      </c>
      <c r="AD16" t="str">
        <f>IF(AC16="","P20220620-000603",_xlfn.XLOOKUP(AC16,[1]项目立项列表2022062016171165!$Z:$Z,[1]项目立项列表2022062016171165!$N:$N))</f>
        <v>P20220620-000603</v>
      </c>
      <c r="AE16" t="str">
        <f>IF(AC16="","老系统未立项的项目",_xlfn.XLOOKUP(AC16,[1]项目立项列表2022062016171165!$Z:$Z,[1]项目立项列表2022062016171165!$O:$O))</f>
        <v>老系统未立项的项目</v>
      </c>
    </row>
    <row r="17" spans="2:31">
      <c r="B17" t="s">
        <v>31</v>
      </c>
      <c r="C17" t="s">
        <v>32</v>
      </c>
      <c r="D17" t="s">
        <v>99</v>
      </c>
      <c r="E17" t="s">
        <v>100</v>
      </c>
      <c r="F17" t="s">
        <v>35</v>
      </c>
      <c r="G17">
        <v>1</v>
      </c>
      <c r="H17">
        <v>54</v>
      </c>
      <c r="I17" t="s">
        <v>36</v>
      </c>
      <c r="K17" t="s">
        <v>37</v>
      </c>
      <c r="L17" s="2">
        <v>44040</v>
      </c>
      <c r="M17" t="s">
        <v>37</v>
      </c>
      <c r="N17" s="2">
        <v>44040</v>
      </c>
      <c r="O17" t="s">
        <v>36</v>
      </c>
      <c r="P17">
        <v>1</v>
      </c>
      <c r="Q17" s="2">
        <v>44732.7028587963</v>
      </c>
      <c r="U17" t="s">
        <v>101</v>
      </c>
      <c r="V17" s="3">
        <v>44040</v>
      </c>
      <c r="W17" t="s">
        <v>102</v>
      </c>
      <c r="Z17" t="s">
        <v>103</v>
      </c>
      <c r="AD17" t="str">
        <f>IF(AC17="","P20220620-000603",_xlfn.XLOOKUP(AC17,[1]项目立项列表2022062016171165!$Z:$Z,[1]项目立项列表2022062016171165!$N:$N))</f>
        <v>P20220620-000603</v>
      </c>
      <c r="AE17" t="str">
        <f>IF(AC17="","老系统未立项的项目",_xlfn.XLOOKUP(AC17,[1]项目立项列表2022062016171165!$Z:$Z,[1]项目立项列表2022062016171165!$O:$O))</f>
        <v>老系统未立项的项目</v>
      </c>
    </row>
    <row r="18" spans="2:31">
      <c r="B18" t="s">
        <v>31</v>
      </c>
      <c r="C18" t="s">
        <v>32</v>
      </c>
      <c r="D18" t="s">
        <v>104</v>
      </c>
      <c r="E18" t="s">
        <v>105</v>
      </c>
      <c r="F18" t="s">
        <v>35</v>
      </c>
      <c r="G18">
        <v>1</v>
      </c>
      <c r="H18">
        <v>54</v>
      </c>
      <c r="I18" t="s">
        <v>36</v>
      </c>
      <c r="K18" t="s">
        <v>37</v>
      </c>
      <c r="L18" s="2">
        <v>44042</v>
      </c>
      <c r="M18" t="s">
        <v>37</v>
      </c>
      <c r="N18" s="2">
        <v>44042</v>
      </c>
      <c r="O18" t="s">
        <v>36</v>
      </c>
      <c r="P18">
        <v>1</v>
      </c>
      <c r="Q18" s="2">
        <v>44732.7028587963</v>
      </c>
      <c r="U18" t="s">
        <v>38</v>
      </c>
      <c r="V18" s="3">
        <v>44042</v>
      </c>
      <c r="W18" t="s">
        <v>106</v>
      </c>
      <c r="Z18" t="s">
        <v>107</v>
      </c>
      <c r="AD18" t="str">
        <f>IF(AC18="","P20220620-000603",_xlfn.XLOOKUP(AC18,[1]项目立项列表2022062016171165!$Z:$Z,[1]项目立项列表2022062016171165!$N:$N))</f>
        <v>P20220620-000603</v>
      </c>
      <c r="AE18" t="str">
        <f>IF(AC18="","老系统未立项的项目",_xlfn.XLOOKUP(AC18,[1]项目立项列表2022062016171165!$Z:$Z,[1]项目立项列表2022062016171165!$O:$O))</f>
        <v>老系统未立项的项目</v>
      </c>
    </row>
    <row r="19" spans="2:31">
      <c r="B19" t="s">
        <v>31</v>
      </c>
      <c r="C19" t="s">
        <v>32</v>
      </c>
      <c r="D19" t="s">
        <v>108</v>
      </c>
      <c r="E19" t="s">
        <v>109</v>
      </c>
      <c r="F19" t="s">
        <v>35</v>
      </c>
      <c r="G19">
        <v>1</v>
      </c>
      <c r="H19">
        <v>54</v>
      </c>
      <c r="I19" t="s">
        <v>36</v>
      </c>
      <c r="K19" t="s">
        <v>37</v>
      </c>
      <c r="L19" s="2">
        <v>44042</v>
      </c>
      <c r="M19" t="s">
        <v>37</v>
      </c>
      <c r="N19" s="2">
        <v>44042</v>
      </c>
      <c r="O19" t="s">
        <v>36</v>
      </c>
      <c r="P19">
        <v>1</v>
      </c>
      <c r="Q19" s="2">
        <v>44732.7028587963</v>
      </c>
      <c r="U19" t="s">
        <v>38</v>
      </c>
      <c r="V19" s="3">
        <v>44042</v>
      </c>
      <c r="W19" t="s">
        <v>110</v>
      </c>
      <c r="Z19" t="s">
        <v>111</v>
      </c>
      <c r="AD19" t="str">
        <f>IF(AC19="","P20220620-000603",_xlfn.XLOOKUP(AC19,[1]项目立项列表2022062016171165!$Z:$Z,[1]项目立项列表2022062016171165!$N:$N))</f>
        <v>P20220620-000603</v>
      </c>
      <c r="AE19" t="str">
        <f>IF(AC19="","老系统未立项的项目",_xlfn.XLOOKUP(AC19,[1]项目立项列表2022062016171165!$Z:$Z,[1]项目立项列表2022062016171165!$O:$O))</f>
        <v>老系统未立项的项目</v>
      </c>
    </row>
    <row r="20" spans="2:31">
      <c r="B20" t="s">
        <v>31</v>
      </c>
      <c r="C20" t="s">
        <v>32</v>
      </c>
      <c r="D20" t="s">
        <v>112</v>
      </c>
      <c r="E20" t="s">
        <v>113</v>
      </c>
      <c r="F20" t="s">
        <v>35</v>
      </c>
      <c r="G20">
        <v>1</v>
      </c>
      <c r="H20">
        <v>54</v>
      </c>
      <c r="I20" t="s">
        <v>36</v>
      </c>
      <c r="K20" t="s">
        <v>37</v>
      </c>
      <c r="L20" s="2">
        <v>44043</v>
      </c>
      <c r="M20" t="s">
        <v>37</v>
      </c>
      <c r="N20" s="2">
        <v>44043</v>
      </c>
      <c r="O20" t="s">
        <v>36</v>
      </c>
      <c r="P20">
        <v>1</v>
      </c>
      <c r="Q20" s="2">
        <v>44732.7028587963</v>
      </c>
      <c r="U20" t="s">
        <v>38</v>
      </c>
      <c r="V20" s="3">
        <v>44043</v>
      </c>
      <c r="W20" t="s">
        <v>114</v>
      </c>
      <c r="Z20" t="s">
        <v>115</v>
      </c>
      <c r="AD20" t="str">
        <f>IF(AC20="","P20220620-000603",_xlfn.XLOOKUP(AC20,[1]项目立项列表2022062016171165!$Z:$Z,[1]项目立项列表2022062016171165!$N:$N))</f>
        <v>P20220620-000603</v>
      </c>
      <c r="AE20" t="str">
        <f>IF(AC20="","老系统未立项的项目",_xlfn.XLOOKUP(AC20,[1]项目立项列表2022062016171165!$Z:$Z,[1]项目立项列表2022062016171165!$O:$O))</f>
        <v>老系统未立项的项目</v>
      </c>
    </row>
    <row r="21" spans="2:31">
      <c r="B21" t="s">
        <v>31</v>
      </c>
      <c r="C21" t="s">
        <v>32</v>
      </c>
      <c r="D21" t="s">
        <v>116</v>
      </c>
      <c r="E21" t="s">
        <v>117</v>
      </c>
      <c r="F21" t="s">
        <v>35</v>
      </c>
      <c r="G21">
        <v>1</v>
      </c>
      <c r="H21">
        <v>54</v>
      </c>
      <c r="I21" t="s">
        <v>36</v>
      </c>
      <c r="K21" t="s">
        <v>37</v>
      </c>
      <c r="L21" s="2">
        <v>44046</v>
      </c>
      <c r="M21" t="s">
        <v>37</v>
      </c>
      <c r="N21" s="2">
        <v>44046</v>
      </c>
      <c r="O21" t="s">
        <v>36</v>
      </c>
      <c r="P21">
        <v>1</v>
      </c>
      <c r="Q21" s="2">
        <v>44732.7028587963</v>
      </c>
      <c r="U21" t="s">
        <v>88</v>
      </c>
      <c r="V21" s="3">
        <v>44046</v>
      </c>
      <c r="W21" t="s">
        <v>118</v>
      </c>
      <c r="Z21" t="s">
        <v>119</v>
      </c>
      <c r="AD21" t="str">
        <f>IF(AC21="","P20220620-000603",_xlfn.XLOOKUP(AC21,[1]项目立项列表2022062016171165!$Z:$Z,[1]项目立项列表2022062016171165!$N:$N))</f>
        <v>P20220620-000603</v>
      </c>
      <c r="AE21" t="str">
        <f>IF(AC21="","老系统未立项的项目",_xlfn.XLOOKUP(AC21,[1]项目立项列表2022062016171165!$Z:$Z,[1]项目立项列表2022062016171165!$O:$O))</f>
        <v>老系统未立项的项目</v>
      </c>
    </row>
    <row r="22" spans="2:31">
      <c r="B22" t="s">
        <v>31</v>
      </c>
      <c r="C22" t="s">
        <v>32</v>
      </c>
      <c r="D22" t="s">
        <v>120</v>
      </c>
      <c r="E22" t="s">
        <v>121</v>
      </c>
      <c r="F22" t="s">
        <v>35</v>
      </c>
      <c r="G22">
        <v>1</v>
      </c>
      <c r="H22">
        <v>54</v>
      </c>
      <c r="I22" t="s">
        <v>36</v>
      </c>
      <c r="K22" t="s">
        <v>37</v>
      </c>
      <c r="L22" s="2">
        <v>44054</v>
      </c>
      <c r="M22" t="s">
        <v>37</v>
      </c>
      <c r="N22" s="2">
        <v>44054</v>
      </c>
      <c r="O22" t="s">
        <v>36</v>
      </c>
      <c r="P22">
        <v>1</v>
      </c>
      <c r="Q22" s="2">
        <v>44732.7028587963</v>
      </c>
      <c r="U22" t="s">
        <v>38</v>
      </c>
      <c r="V22" s="3">
        <v>44054</v>
      </c>
      <c r="W22" t="s">
        <v>122</v>
      </c>
      <c r="Z22" t="s">
        <v>123</v>
      </c>
      <c r="AD22" t="str">
        <f>IF(AC22="","P20220620-000603",_xlfn.XLOOKUP(AC22,[1]项目立项列表2022062016171165!$Z:$Z,[1]项目立项列表2022062016171165!$N:$N))</f>
        <v>P20220620-000603</v>
      </c>
      <c r="AE22" t="str">
        <f>IF(AC22="","老系统未立项的项目",_xlfn.XLOOKUP(AC22,[1]项目立项列表2022062016171165!$Z:$Z,[1]项目立项列表2022062016171165!$O:$O))</f>
        <v>老系统未立项的项目</v>
      </c>
    </row>
    <row r="23" spans="2:31">
      <c r="B23" t="s">
        <v>31</v>
      </c>
      <c r="C23" t="s">
        <v>32</v>
      </c>
      <c r="D23" t="s">
        <v>124</v>
      </c>
      <c r="E23" t="s">
        <v>125</v>
      </c>
      <c r="F23" t="s">
        <v>35</v>
      </c>
      <c r="G23">
        <v>1</v>
      </c>
      <c r="H23">
        <v>54</v>
      </c>
      <c r="I23" t="s">
        <v>36</v>
      </c>
      <c r="K23" t="s">
        <v>37</v>
      </c>
      <c r="L23" s="2">
        <v>44054</v>
      </c>
      <c r="M23" t="s">
        <v>37</v>
      </c>
      <c r="N23" s="2">
        <v>44054</v>
      </c>
      <c r="O23" t="s">
        <v>36</v>
      </c>
      <c r="P23">
        <v>1</v>
      </c>
      <c r="Q23" s="2">
        <v>44732.7028587963</v>
      </c>
      <c r="U23" t="s">
        <v>38</v>
      </c>
      <c r="V23" s="3">
        <v>44054</v>
      </c>
      <c r="W23" t="s">
        <v>126</v>
      </c>
      <c r="Z23" t="s">
        <v>127</v>
      </c>
      <c r="AD23" t="str">
        <f>IF(AC23="","P20220620-000603",_xlfn.XLOOKUP(AC23,[1]项目立项列表2022062016171165!$Z:$Z,[1]项目立项列表2022062016171165!$N:$N))</f>
        <v>P20220620-000603</v>
      </c>
      <c r="AE23" t="str">
        <f>IF(AC23="","老系统未立项的项目",_xlfn.XLOOKUP(AC23,[1]项目立项列表2022062016171165!$Z:$Z,[1]项目立项列表2022062016171165!$O:$O))</f>
        <v>老系统未立项的项目</v>
      </c>
    </row>
    <row r="24" spans="2:31">
      <c r="B24" t="s">
        <v>31</v>
      </c>
      <c r="C24" t="s">
        <v>32</v>
      </c>
      <c r="D24" t="s">
        <v>128</v>
      </c>
      <c r="E24" t="s">
        <v>129</v>
      </c>
      <c r="F24" t="s">
        <v>35</v>
      </c>
      <c r="G24">
        <v>1</v>
      </c>
      <c r="H24">
        <v>54</v>
      </c>
      <c r="I24" t="s">
        <v>36</v>
      </c>
      <c r="K24" t="s">
        <v>37</v>
      </c>
      <c r="L24" s="2">
        <v>44054</v>
      </c>
      <c r="M24" t="s">
        <v>37</v>
      </c>
      <c r="N24" s="2">
        <v>44054</v>
      </c>
      <c r="O24" t="s">
        <v>36</v>
      </c>
      <c r="P24">
        <v>1</v>
      </c>
      <c r="Q24" s="2">
        <v>44732.7028587963</v>
      </c>
      <c r="U24" t="s">
        <v>38</v>
      </c>
      <c r="V24" s="3">
        <v>44054</v>
      </c>
      <c r="W24" t="s">
        <v>130</v>
      </c>
      <c r="Z24" t="s">
        <v>131</v>
      </c>
      <c r="AD24" t="str">
        <f>IF(AC24="","P20220620-000603",_xlfn.XLOOKUP(AC24,[1]项目立项列表2022062016171165!$Z:$Z,[1]项目立项列表2022062016171165!$N:$N))</f>
        <v>P20220620-000603</v>
      </c>
      <c r="AE24" t="str">
        <f>IF(AC24="","老系统未立项的项目",_xlfn.XLOOKUP(AC24,[1]项目立项列表2022062016171165!$Z:$Z,[1]项目立项列表2022062016171165!$O:$O))</f>
        <v>老系统未立项的项目</v>
      </c>
    </row>
    <row r="25" spans="2:31">
      <c r="B25" t="s">
        <v>31</v>
      </c>
      <c r="C25" t="s">
        <v>32</v>
      </c>
      <c r="D25" t="s">
        <v>132</v>
      </c>
      <c r="E25" t="s">
        <v>133</v>
      </c>
      <c r="F25" t="s">
        <v>35</v>
      </c>
      <c r="G25">
        <v>1</v>
      </c>
      <c r="H25">
        <v>54</v>
      </c>
      <c r="I25" t="s">
        <v>36</v>
      </c>
      <c r="K25" t="s">
        <v>37</v>
      </c>
      <c r="L25" s="2">
        <v>44055</v>
      </c>
      <c r="M25" t="s">
        <v>37</v>
      </c>
      <c r="N25" s="2">
        <v>44055</v>
      </c>
      <c r="O25" t="s">
        <v>36</v>
      </c>
      <c r="P25">
        <v>1</v>
      </c>
      <c r="Q25" s="2">
        <v>44732.7028587963</v>
      </c>
      <c r="U25" t="s">
        <v>38</v>
      </c>
      <c r="V25" s="3">
        <v>44055</v>
      </c>
      <c r="W25" t="s">
        <v>134</v>
      </c>
      <c r="Z25" t="s">
        <v>135</v>
      </c>
      <c r="AD25" t="str">
        <f>IF(AC25="","P20220620-000603",_xlfn.XLOOKUP(AC25,[1]项目立项列表2022062016171165!$Z:$Z,[1]项目立项列表2022062016171165!$N:$N))</f>
        <v>P20220620-000603</v>
      </c>
      <c r="AE25" t="str">
        <f>IF(AC25="","老系统未立项的项目",_xlfn.XLOOKUP(AC25,[1]项目立项列表2022062016171165!$Z:$Z,[1]项目立项列表2022062016171165!$O:$O))</f>
        <v>老系统未立项的项目</v>
      </c>
    </row>
    <row r="26" spans="2:31">
      <c r="B26" t="s">
        <v>31</v>
      </c>
      <c r="C26" t="s">
        <v>32</v>
      </c>
      <c r="D26" t="s">
        <v>136</v>
      </c>
      <c r="E26" t="s">
        <v>137</v>
      </c>
      <c r="F26" t="s">
        <v>35</v>
      </c>
      <c r="G26">
        <v>1</v>
      </c>
      <c r="H26">
        <v>54</v>
      </c>
      <c r="I26" t="s">
        <v>36</v>
      </c>
      <c r="K26" t="s">
        <v>37</v>
      </c>
      <c r="L26" s="2">
        <v>44061</v>
      </c>
      <c r="M26" t="s">
        <v>37</v>
      </c>
      <c r="N26" s="2">
        <v>44061</v>
      </c>
      <c r="O26" t="s">
        <v>36</v>
      </c>
      <c r="P26">
        <v>1</v>
      </c>
      <c r="Q26" s="2">
        <v>44732.7028587963</v>
      </c>
      <c r="U26" t="s">
        <v>38</v>
      </c>
      <c r="V26" s="3">
        <v>44061</v>
      </c>
      <c r="W26" t="s">
        <v>138</v>
      </c>
      <c r="Z26" t="s">
        <v>139</v>
      </c>
      <c r="AD26" t="str">
        <f>IF(AC26="","P20220620-000603",_xlfn.XLOOKUP(AC26,[1]项目立项列表2022062016171165!$Z:$Z,[1]项目立项列表2022062016171165!$N:$N))</f>
        <v>P20220620-000603</v>
      </c>
      <c r="AE26" t="str">
        <f>IF(AC26="","老系统未立项的项目",_xlfn.XLOOKUP(AC26,[1]项目立项列表2022062016171165!$Z:$Z,[1]项目立项列表2022062016171165!$O:$O))</f>
        <v>老系统未立项的项目</v>
      </c>
    </row>
    <row r="27" spans="2:31">
      <c r="B27" t="s">
        <v>31</v>
      </c>
      <c r="C27" t="s">
        <v>32</v>
      </c>
      <c r="D27" t="s">
        <v>140</v>
      </c>
      <c r="E27" t="s">
        <v>141</v>
      </c>
      <c r="F27" t="s">
        <v>35</v>
      </c>
      <c r="G27">
        <v>1</v>
      </c>
      <c r="H27">
        <v>54</v>
      </c>
      <c r="I27" t="s">
        <v>36</v>
      </c>
      <c r="K27" t="s">
        <v>37</v>
      </c>
      <c r="L27" s="2">
        <v>44061</v>
      </c>
      <c r="M27" t="s">
        <v>37</v>
      </c>
      <c r="N27" s="2">
        <v>44061</v>
      </c>
      <c r="O27" t="s">
        <v>36</v>
      </c>
      <c r="P27">
        <v>1</v>
      </c>
      <c r="Q27" s="2">
        <v>44732.7028587963</v>
      </c>
      <c r="U27" t="s">
        <v>38</v>
      </c>
      <c r="V27" s="3">
        <v>44061</v>
      </c>
      <c r="W27" t="s">
        <v>142</v>
      </c>
      <c r="Z27" t="s">
        <v>143</v>
      </c>
      <c r="AD27" t="str">
        <f>IF(AC27="","P20220620-000603",_xlfn.XLOOKUP(AC27,[1]项目立项列表2022062016171165!$Z:$Z,[1]项目立项列表2022062016171165!$N:$N))</f>
        <v>P20220620-000603</v>
      </c>
      <c r="AE27" t="str">
        <f>IF(AC27="","老系统未立项的项目",_xlfn.XLOOKUP(AC27,[1]项目立项列表2022062016171165!$Z:$Z,[1]项目立项列表2022062016171165!$O:$O))</f>
        <v>老系统未立项的项目</v>
      </c>
    </row>
    <row r="28" spans="2:31">
      <c r="B28" t="s">
        <v>31</v>
      </c>
      <c r="C28" t="s">
        <v>32</v>
      </c>
      <c r="D28" t="s">
        <v>144</v>
      </c>
      <c r="E28" t="s">
        <v>145</v>
      </c>
      <c r="F28" t="s">
        <v>35</v>
      </c>
      <c r="G28">
        <v>1</v>
      </c>
      <c r="H28">
        <v>54</v>
      </c>
      <c r="I28" t="s">
        <v>36</v>
      </c>
      <c r="K28" t="s">
        <v>37</v>
      </c>
      <c r="L28" s="2">
        <v>44080</v>
      </c>
      <c r="M28" t="s">
        <v>37</v>
      </c>
      <c r="N28" s="2">
        <v>44080</v>
      </c>
      <c r="O28" t="s">
        <v>36</v>
      </c>
      <c r="P28">
        <v>1</v>
      </c>
      <c r="Q28" s="2">
        <v>44732.7028587963</v>
      </c>
      <c r="U28" t="s">
        <v>101</v>
      </c>
      <c r="V28" s="3">
        <v>44080</v>
      </c>
      <c r="W28"/>
      <c r="Z28" t="s">
        <v>146</v>
      </c>
      <c r="AD28" t="str">
        <f>IF(AC28="","P20220620-000603",_xlfn.XLOOKUP(AC28,[1]项目立项列表2022062016171165!$Z:$Z,[1]项目立项列表2022062016171165!$N:$N))</f>
        <v>P20220620-000603</v>
      </c>
      <c r="AE28" t="str">
        <f>IF(AC28="","老系统未立项的项目",_xlfn.XLOOKUP(AC28,[1]项目立项列表2022062016171165!$Z:$Z,[1]项目立项列表2022062016171165!$O:$O))</f>
        <v>老系统未立项的项目</v>
      </c>
    </row>
    <row r="29" spans="2:31">
      <c r="B29" t="s">
        <v>31</v>
      </c>
      <c r="C29" t="s">
        <v>32</v>
      </c>
      <c r="D29" t="s">
        <v>147</v>
      </c>
      <c r="E29" t="s">
        <v>148</v>
      </c>
      <c r="F29" t="s">
        <v>35</v>
      </c>
      <c r="G29">
        <v>1</v>
      </c>
      <c r="H29">
        <v>54</v>
      </c>
      <c r="I29" t="s">
        <v>36</v>
      </c>
      <c r="K29" t="s">
        <v>37</v>
      </c>
      <c r="L29" s="2">
        <v>44081</v>
      </c>
      <c r="M29" t="s">
        <v>37</v>
      </c>
      <c r="N29" s="2">
        <v>44081</v>
      </c>
      <c r="O29" t="s">
        <v>36</v>
      </c>
      <c r="P29">
        <v>1</v>
      </c>
      <c r="Q29" s="2">
        <v>44732.7028587963</v>
      </c>
      <c r="U29" t="s">
        <v>101</v>
      </c>
      <c r="V29" s="3">
        <v>44081</v>
      </c>
      <c r="W29"/>
      <c r="Z29" t="s">
        <v>149</v>
      </c>
      <c r="AD29" t="str">
        <f>IF(AC29="","P20220620-000603",_xlfn.XLOOKUP(AC29,[1]项目立项列表2022062016171165!$Z:$Z,[1]项目立项列表2022062016171165!$N:$N))</f>
        <v>P20220620-000603</v>
      </c>
      <c r="AE29" t="str">
        <f>IF(AC29="","老系统未立项的项目",_xlfn.XLOOKUP(AC29,[1]项目立项列表2022062016171165!$Z:$Z,[1]项目立项列表2022062016171165!$O:$O))</f>
        <v>老系统未立项的项目</v>
      </c>
    </row>
    <row r="30" spans="2:31">
      <c r="B30" t="s">
        <v>31</v>
      </c>
      <c r="C30" t="s">
        <v>32</v>
      </c>
      <c r="D30" t="s">
        <v>150</v>
      </c>
      <c r="E30" t="s">
        <v>151</v>
      </c>
      <c r="F30" t="s">
        <v>35</v>
      </c>
      <c r="G30">
        <v>1</v>
      </c>
      <c r="H30">
        <v>54</v>
      </c>
      <c r="I30" t="s">
        <v>36</v>
      </c>
      <c r="K30" t="s">
        <v>37</v>
      </c>
      <c r="L30" s="2">
        <v>44081</v>
      </c>
      <c r="M30" t="s">
        <v>37</v>
      </c>
      <c r="N30" s="2">
        <v>44081</v>
      </c>
      <c r="O30" t="s">
        <v>36</v>
      </c>
      <c r="P30">
        <v>1</v>
      </c>
      <c r="Q30" s="2">
        <v>44732.7028703704</v>
      </c>
      <c r="U30" t="s">
        <v>38</v>
      </c>
      <c r="V30" s="3">
        <v>44081</v>
      </c>
      <c r="W30" t="s">
        <v>152</v>
      </c>
      <c r="Z30" t="s">
        <v>153</v>
      </c>
      <c r="AD30" t="str">
        <f>IF(AC30="","P20220620-000603",_xlfn.XLOOKUP(AC30,[1]项目立项列表2022062016171165!$Z:$Z,[1]项目立项列表2022062016171165!$N:$N))</f>
        <v>P20220620-000603</v>
      </c>
      <c r="AE30" t="str">
        <f>IF(AC30="","老系统未立项的项目",_xlfn.XLOOKUP(AC30,[1]项目立项列表2022062016171165!$Z:$Z,[1]项目立项列表2022062016171165!$O:$O))</f>
        <v>老系统未立项的项目</v>
      </c>
    </row>
    <row r="31" spans="2:31">
      <c r="B31" t="s">
        <v>31</v>
      </c>
      <c r="C31" t="s">
        <v>32</v>
      </c>
      <c r="D31" t="s">
        <v>154</v>
      </c>
      <c r="E31" t="s">
        <v>155</v>
      </c>
      <c r="F31" t="s">
        <v>35</v>
      </c>
      <c r="G31">
        <v>1</v>
      </c>
      <c r="H31">
        <v>54</v>
      </c>
      <c r="I31" t="s">
        <v>36</v>
      </c>
      <c r="K31" t="s">
        <v>37</v>
      </c>
      <c r="L31" s="2">
        <v>44082</v>
      </c>
      <c r="M31" t="s">
        <v>37</v>
      </c>
      <c r="N31" s="2">
        <v>44082</v>
      </c>
      <c r="O31" t="s">
        <v>36</v>
      </c>
      <c r="P31">
        <v>1</v>
      </c>
      <c r="Q31" s="2">
        <v>44732.7028703704</v>
      </c>
      <c r="U31" t="s">
        <v>38</v>
      </c>
      <c r="V31" s="3">
        <v>44082</v>
      </c>
      <c r="W31" t="s">
        <v>156</v>
      </c>
      <c r="Z31" t="s">
        <v>157</v>
      </c>
      <c r="AD31" t="str">
        <f>IF(AC31="","P20220620-000603",_xlfn.XLOOKUP(AC31,[1]项目立项列表2022062016171165!$Z:$Z,[1]项目立项列表2022062016171165!$N:$N))</f>
        <v>P20220620-000603</v>
      </c>
      <c r="AE31" t="str">
        <f>IF(AC31="","老系统未立项的项目",_xlfn.XLOOKUP(AC31,[1]项目立项列表2022062016171165!$Z:$Z,[1]项目立项列表2022062016171165!$O:$O))</f>
        <v>老系统未立项的项目</v>
      </c>
    </row>
    <row r="32" spans="2:31">
      <c r="B32" t="s">
        <v>31</v>
      </c>
      <c r="C32" t="s">
        <v>32</v>
      </c>
      <c r="D32" t="s">
        <v>158</v>
      </c>
      <c r="E32" t="s">
        <v>159</v>
      </c>
      <c r="F32" t="s">
        <v>35</v>
      </c>
      <c r="G32">
        <v>1</v>
      </c>
      <c r="H32">
        <v>54</v>
      </c>
      <c r="I32" t="s">
        <v>36</v>
      </c>
      <c r="K32" t="s">
        <v>37</v>
      </c>
      <c r="L32" s="2">
        <v>44084</v>
      </c>
      <c r="M32" t="s">
        <v>37</v>
      </c>
      <c r="N32" s="2">
        <v>44084</v>
      </c>
      <c r="O32" t="s">
        <v>36</v>
      </c>
      <c r="P32">
        <v>1</v>
      </c>
      <c r="Q32" s="2">
        <v>44732.7028703704</v>
      </c>
      <c r="U32" t="s">
        <v>38</v>
      </c>
      <c r="V32" s="3">
        <v>44084</v>
      </c>
      <c r="W32" t="s">
        <v>160</v>
      </c>
      <c r="Z32" t="s">
        <v>161</v>
      </c>
      <c r="AD32" t="str">
        <f>IF(AC32="","P20220620-000603",_xlfn.XLOOKUP(AC32,[1]项目立项列表2022062016171165!$Z:$Z,[1]项目立项列表2022062016171165!$N:$N))</f>
        <v>P20220620-000603</v>
      </c>
      <c r="AE32" t="str">
        <f>IF(AC32="","老系统未立项的项目",_xlfn.XLOOKUP(AC32,[1]项目立项列表2022062016171165!$Z:$Z,[1]项目立项列表2022062016171165!$O:$O))</f>
        <v>老系统未立项的项目</v>
      </c>
    </row>
    <row r="33" spans="2:31">
      <c r="B33" t="s">
        <v>31</v>
      </c>
      <c r="C33" t="s">
        <v>32</v>
      </c>
      <c r="D33" t="s">
        <v>162</v>
      </c>
      <c r="E33" t="s">
        <v>163</v>
      </c>
      <c r="F33" t="s">
        <v>35</v>
      </c>
      <c r="G33">
        <v>1</v>
      </c>
      <c r="H33">
        <v>54</v>
      </c>
      <c r="I33" t="s">
        <v>36</v>
      </c>
      <c r="K33" t="s">
        <v>37</v>
      </c>
      <c r="L33" s="2">
        <v>44084</v>
      </c>
      <c r="M33" t="s">
        <v>37</v>
      </c>
      <c r="N33" s="2">
        <v>44084</v>
      </c>
      <c r="O33" t="s">
        <v>36</v>
      </c>
      <c r="P33">
        <v>1</v>
      </c>
      <c r="Q33" s="2">
        <v>44732.7028703704</v>
      </c>
      <c r="U33" t="s">
        <v>101</v>
      </c>
      <c r="V33" s="3">
        <v>44084</v>
      </c>
      <c r="W33"/>
      <c r="Z33" t="s">
        <v>164</v>
      </c>
      <c r="AD33" t="str">
        <f>IF(AC33="","P20220620-000603",_xlfn.XLOOKUP(AC33,[1]项目立项列表2022062016171165!$Z:$Z,[1]项目立项列表2022062016171165!$N:$N))</f>
        <v>P20220620-000603</v>
      </c>
      <c r="AE33" t="str">
        <f>IF(AC33="","老系统未立项的项目",_xlfn.XLOOKUP(AC33,[1]项目立项列表2022062016171165!$Z:$Z,[1]项目立项列表2022062016171165!$O:$O))</f>
        <v>老系统未立项的项目</v>
      </c>
    </row>
    <row r="34" spans="2:31">
      <c r="B34" t="s">
        <v>31</v>
      </c>
      <c r="C34" t="s">
        <v>32</v>
      </c>
      <c r="D34" t="s">
        <v>165</v>
      </c>
      <c r="E34" t="s">
        <v>166</v>
      </c>
      <c r="F34" t="s">
        <v>35</v>
      </c>
      <c r="G34">
        <v>1</v>
      </c>
      <c r="H34">
        <v>54</v>
      </c>
      <c r="I34" t="s">
        <v>36</v>
      </c>
      <c r="K34" t="s">
        <v>37</v>
      </c>
      <c r="L34" s="2">
        <v>44090</v>
      </c>
      <c r="M34" t="s">
        <v>37</v>
      </c>
      <c r="N34" s="2">
        <v>44090</v>
      </c>
      <c r="O34" t="s">
        <v>36</v>
      </c>
      <c r="P34">
        <v>1</v>
      </c>
      <c r="Q34" s="2">
        <v>44732.7028703704</v>
      </c>
      <c r="U34" t="s">
        <v>38</v>
      </c>
      <c r="V34" s="3">
        <v>44090</v>
      </c>
      <c r="W34" t="s">
        <v>167</v>
      </c>
      <c r="Z34" t="s">
        <v>168</v>
      </c>
      <c r="AD34" t="str">
        <f>IF(AC34="","P20220620-000603",_xlfn.XLOOKUP(AC34,[1]项目立项列表2022062016171165!$Z:$Z,[1]项目立项列表2022062016171165!$N:$N))</f>
        <v>P20220620-000603</v>
      </c>
      <c r="AE34" t="str">
        <f>IF(AC34="","老系统未立项的项目",_xlfn.XLOOKUP(AC34,[1]项目立项列表2022062016171165!$Z:$Z,[1]项目立项列表2022062016171165!$O:$O))</f>
        <v>老系统未立项的项目</v>
      </c>
    </row>
    <row r="35" spans="2:31">
      <c r="B35" t="s">
        <v>31</v>
      </c>
      <c r="C35" t="s">
        <v>32</v>
      </c>
      <c r="D35" t="s">
        <v>169</v>
      </c>
      <c r="E35" t="s">
        <v>170</v>
      </c>
      <c r="F35" t="s">
        <v>35</v>
      </c>
      <c r="G35">
        <v>1</v>
      </c>
      <c r="H35">
        <v>54</v>
      </c>
      <c r="I35" t="s">
        <v>36</v>
      </c>
      <c r="K35" t="s">
        <v>37</v>
      </c>
      <c r="L35" s="2">
        <v>44091</v>
      </c>
      <c r="M35" t="s">
        <v>37</v>
      </c>
      <c r="N35" s="2">
        <v>44091</v>
      </c>
      <c r="O35" t="s">
        <v>36</v>
      </c>
      <c r="P35">
        <v>1</v>
      </c>
      <c r="Q35" s="2">
        <v>44732.7028703704</v>
      </c>
      <c r="U35" t="s">
        <v>38</v>
      </c>
      <c r="V35" s="3">
        <v>44091</v>
      </c>
      <c r="W35" t="s">
        <v>171</v>
      </c>
      <c r="Z35" t="s">
        <v>172</v>
      </c>
      <c r="AD35" t="str">
        <f>IF(AC35="","P20220620-000603",_xlfn.XLOOKUP(AC35,[1]项目立项列表2022062016171165!$Z:$Z,[1]项目立项列表2022062016171165!$N:$N))</f>
        <v>P20220620-000603</v>
      </c>
      <c r="AE35" t="str">
        <f>IF(AC35="","老系统未立项的项目",_xlfn.XLOOKUP(AC35,[1]项目立项列表2022062016171165!$Z:$Z,[1]项目立项列表2022062016171165!$O:$O))</f>
        <v>老系统未立项的项目</v>
      </c>
    </row>
    <row r="36" spans="2:31">
      <c r="B36" t="s">
        <v>31</v>
      </c>
      <c r="C36" t="s">
        <v>32</v>
      </c>
      <c r="D36" t="s">
        <v>173</v>
      </c>
      <c r="E36" t="s">
        <v>174</v>
      </c>
      <c r="F36" t="s">
        <v>35</v>
      </c>
      <c r="G36">
        <v>1</v>
      </c>
      <c r="H36">
        <v>54</v>
      </c>
      <c r="I36" t="s">
        <v>36</v>
      </c>
      <c r="K36" t="s">
        <v>37</v>
      </c>
      <c r="L36" s="2">
        <v>44092</v>
      </c>
      <c r="M36" t="s">
        <v>37</v>
      </c>
      <c r="N36" s="2">
        <v>44092</v>
      </c>
      <c r="O36" t="s">
        <v>36</v>
      </c>
      <c r="P36">
        <v>1</v>
      </c>
      <c r="Q36" s="2">
        <v>44732.7028703704</v>
      </c>
      <c r="U36" t="s">
        <v>38</v>
      </c>
      <c r="V36" s="3">
        <v>44092</v>
      </c>
      <c r="W36"/>
      <c r="Z36" t="s">
        <v>175</v>
      </c>
      <c r="AD36" t="str">
        <f>IF(AC36="","P20220620-000603",_xlfn.XLOOKUP(AC36,[1]项目立项列表2022062016171165!$Z:$Z,[1]项目立项列表2022062016171165!$N:$N))</f>
        <v>P20220620-000603</v>
      </c>
      <c r="AE36" t="str">
        <f>IF(AC36="","老系统未立项的项目",_xlfn.XLOOKUP(AC36,[1]项目立项列表2022062016171165!$Z:$Z,[1]项目立项列表2022062016171165!$O:$O))</f>
        <v>老系统未立项的项目</v>
      </c>
    </row>
    <row r="37" spans="2:31">
      <c r="B37" t="s">
        <v>31</v>
      </c>
      <c r="C37" t="s">
        <v>32</v>
      </c>
      <c r="D37" t="s">
        <v>176</v>
      </c>
      <c r="E37" t="s">
        <v>177</v>
      </c>
      <c r="F37" t="s">
        <v>35</v>
      </c>
      <c r="G37">
        <v>1</v>
      </c>
      <c r="H37">
        <v>54</v>
      </c>
      <c r="I37" t="s">
        <v>36</v>
      </c>
      <c r="K37" t="s">
        <v>37</v>
      </c>
      <c r="L37" s="2">
        <v>44102</v>
      </c>
      <c r="M37" t="s">
        <v>37</v>
      </c>
      <c r="N37" s="2">
        <v>44102</v>
      </c>
      <c r="O37" t="s">
        <v>36</v>
      </c>
      <c r="P37">
        <v>1</v>
      </c>
      <c r="Q37" s="2">
        <v>44732.7028703704</v>
      </c>
      <c r="U37" t="s">
        <v>38</v>
      </c>
      <c r="V37" s="3">
        <v>44102</v>
      </c>
      <c r="W37"/>
      <c r="Z37" t="s">
        <v>178</v>
      </c>
      <c r="AD37" t="str">
        <f>IF(AC37="","P20220620-000603",_xlfn.XLOOKUP(AC37,[1]项目立项列表2022062016171165!$Z:$Z,[1]项目立项列表2022062016171165!$N:$N))</f>
        <v>P20220620-000603</v>
      </c>
      <c r="AE37" t="str">
        <f>IF(AC37="","老系统未立项的项目",_xlfn.XLOOKUP(AC37,[1]项目立项列表2022062016171165!$Z:$Z,[1]项目立项列表2022062016171165!$O:$O))</f>
        <v>老系统未立项的项目</v>
      </c>
    </row>
    <row r="38" spans="2:31">
      <c r="B38" t="s">
        <v>31</v>
      </c>
      <c r="C38" t="s">
        <v>32</v>
      </c>
      <c r="D38" t="s">
        <v>179</v>
      </c>
      <c r="E38" t="s">
        <v>180</v>
      </c>
      <c r="F38" t="s">
        <v>35</v>
      </c>
      <c r="G38">
        <v>1</v>
      </c>
      <c r="H38">
        <v>54</v>
      </c>
      <c r="I38" t="s">
        <v>36</v>
      </c>
      <c r="K38" t="s">
        <v>37</v>
      </c>
      <c r="L38" s="2">
        <v>44104</v>
      </c>
      <c r="M38" t="s">
        <v>37</v>
      </c>
      <c r="N38" s="2">
        <v>44104</v>
      </c>
      <c r="O38" t="s">
        <v>36</v>
      </c>
      <c r="P38">
        <v>1</v>
      </c>
      <c r="Q38" s="2">
        <v>44732.7028703704</v>
      </c>
      <c r="U38" t="s">
        <v>38</v>
      </c>
      <c r="V38" s="3">
        <v>44104</v>
      </c>
      <c r="W38" t="s">
        <v>181</v>
      </c>
      <c r="Z38" t="s">
        <v>182</v>
      </c>
      <c r="AD38" t="str">
        <f>IF(AC38="","P20220620-000603",_xlfn.XLOOKUP(AC38,[1]项目立项列表2022062016171165!$Z:$Z,[1]项目立项列表2022062016171165!$N:$N))</f>
        <v>P20220620-000603</v>
      </c>
      <c r="AE38" t="str">
        <f>IF(AC38="","老系统未立项的项目",_xlfn.XLOOKUP(AC38,[1]项目立项列表2022062016171165!$Z:$Z,[1]项目立项列表2022062016171165!$O:$O))</f>
        <v>老系统未立项的项目</v>
      </c>
    </row>
    <row r="39" spans="2:31">
      <c r="B39" t="s">
        <v>31</v>
      </c>
      <c r="C39" t="s">
        <v>32</v>
      </c>
      <c r="D39" t="s">
        <v>183</v>
      </c>
      <c r="E39" t="s">
        <v>184</v>
      </c>
      <c r="F39" t="s">
        <v>35</v>
      </c>
      <c r="G39">
        <v>1</v>
      </c>
      <c r="H39">
        <v>54</v>
      </c>
      <c r="I39" t="s">
        <v>36</v>
      </c>
      <c r="K39" t="s">
        <v>37</v>
      </c>
      <c r="L39" s="2">
        <v>44104</v>
      </c>
      <c r="M39" t="s">
        <v>37</v>
      </c>
      <c r="N39" s="2">
        <v>44104</v>
      </c>
      <c r="O39" t="s">
        <v>36</v>
      </c>
      <c r="P39">
        <v>1</v>
      </c>
      <c r="Q39" s="2">
        <v>44732.7028703704</v>
      </c>
      <c r="U39" t="s">
        <v>38</v>
      </c>
      <c r="V39" s="3">
        <v>44104</v>
      </c>
      <c r="W39" t="s">
        <v>185</v>
      </c>
      <c r="Z39" t="s">
        <v>186</v>
      </c>
      <c r="AD39" t="str">
        <f>IF(AC39="","P20220620-000603",_xlfn.XLOOKUP(AC39,[1]项目立项列表2022062016171165!$Z:$Z,[1]项目立项列表2022062016171165!$N:$N))</f>
        <v>P20220620-000603</v>
      </c>
      <c r="AE39" t="str">
        <f>IF(AC39="","老系统未立项的项目",_xlfn.XLOOKUP(AC39,[1]项目立项列表2022062016171165!$Z:$Z,[1]项目立项列表2022062016171165!$O:$O))</f>
        <v>老系统未立项的项目</v>
      </c>
    </row>
    <row r="40" spans="2:31">
      <c r="B40" t="s">
        <v>31</v>
      </c>
      <c r="C40" t="s">
        <v>32</v>
      </c>
      <c r="D40" t="s">
        <v>187</v>
      </c>
      <c r="E40" t="s">
        <v>188</v>
      </c>
      <c r="F40" t="s">
        <v>35</v>
      </c>
      <c r="G40">
        <v>1</v>
      </c>
      <c r="H40">
        <v>54</v>
      </c>
      <c r="I40" t="s">
        <v>36</v>
      </c>
      <c r="K40" t="s">
        <v>37</v>
      </c>
      <c r="L40" s="2">
        <v>44104</v>
      </c>
      <c r="M40" t="s">
        <v>37</v>
      </c>
      <c r="N40" s="2">
        <v>44104</v>
      </c>
      <c r="O40" t="s">
        <v>36</v>
      </c>
      <c r="P40">
        <v>1</v>
      </c>
      <c r="Q40" s="2">
        <v>44732.7028703704</v>
      </c>
      <c r="U40" t="s">
        <v>38</v>
      </c>
      <c r="V40" s="3">
        <v>44104</v>
      </c>
      <c r="W40" t="s">
        <v>189</v>
      </c>
      <c r="Z40" t="s">
        <v>190</v>
      </c>
      <c r="AD40" t="str">
        <f>IF(AC40="","P20220620-000603",_xlfn.XLOOKUP(AC40,[1]项目立项列表2022062016171165!$Z:$Z,[1]项目立项列表2022062016171165!$N:$N))</f>
        <v>P20220620-000603</v>
      </c>
      <c r="AE40" t="str">
        <f>IF(AC40="","老系统未立项的项目",_xlfn.XLOOKUP(AC40,[1]项目立项列表2022062016171165!$Z:$Z,[1]项目立项列表2022062016171165!$O:$O))</f>
        <v>老系统未立项的项目</v>
      </c>
    </row>
    <row r="41" spans="2:31">
      <c r="B41" t="s">
        <v>31</v>
      </c>
      <c r="C41" t="s">
        <v>32</v>
      </c>
      <c r="D41" t="s">
        <v>191</v>
      </c>
      <c r="E41" t="s">
        <v>192</v>
      </c>
      <c r="F41" t="s">
        <v>35</v>
      </c>
      <c r="G41">
        <v>1</v>
      </c>
      <c r="H41">
        <v>54</v>
      </c>
      <c r="I41" t="s">
        <v>36</v>
      </c>
      <c r="K41" t="s">
        <v>37</v>
      </c>
      <c r="L41" s="2">
        <v>44113</v>
      </c>
      <c r="M41" t="s">
        <v>37</v>
      </c>
      <c r="N41" s="2">
        <v>44113</v>
      </c>
      <c r="O41" t="s">
        <v>36</v>
      </c>
      <c r="P41">
        <v>1</v>
      </c>
      <c r="Q41" s="2">
        <v>44732.7028703704</v>
      </c>
      <c r="U41" t="s">
        <v>193</v>
      </c>
      <c r="V41" s="3">
        <v>44113</v>
      </c>
      <c r="W41"/>
      <c r="Z41" t="s">
        <v>194</v>
      </c>
      <c r="AD41" t="str">
        <f>IF(AC41="","P20220620-000603",_xlfn.XLOOKUP(AC41,[1]项目立项列表2022062016171165!$Z:$Z,[1]项目立项列表2022062016171165!$N:$N))</f>
        <v>P20220620-000603</v>
      </c>
      <c r="AE41" t="str">
        <f>IF(AC41="","老系统未立项的项目",_xlfn.XLOOKUP(AC41,[1]项目立项列表2022062016171165!$Z:$Z,[1]项目立项列表2022062016171165!$O:$O))</f>
        <v>老系统未立项的项目</v>
      </c>
    </row>
    <row r="42" spans="2:31">
      <c r="B42" t="s">
        <v>31</v>
      </c>
      <c r="C42" t="s">
        <v>32</v>
      </c>
      <c r="D42" t="s">
        <v>195</v>
      </c>
      <c r="E42" t="s">
        <v>196</v>
      </c>
      <c r="F42" t="s">
        <v>35</v>
      </c>
      <c r="G42">
        <v>1</v>
      </c>
      <c r="H42">
        <v>54</v>
      </c>
      <c r="I42" t="s">
        <v>36</v>
      </c>
      <c r="K42" t="s">
        <v>37</v>
      </c>
      <c r="L42" s="2">
        <v>44117</v>
      </c>
      <c r="M42" t="s">
        <v>37</v>
      </c>
      <c r="N42" s="2">
        <v>44117</v>
      </c>
      <c r="O42" t="s">
        <v>36</v>
      </c>
      <c r="P42">
        <v>1</v>
      </c>
      <c r="Q42" s="2">
        <v>44732.7028703704</v>
      </c>
      <c r="V42" s="3">
        <v>44117</v>
      </c>
      <c r="W42" t="s">
        <v>197</v>
      </c>
      <c r="Z42" t="s">
        <v>198</v>
      </c>
      <c r="AD42" t="str">
        <f>IF(AC42="","P20220620-000603",_xlfn.XLOOKUP(AC42,[1]项目立项列表2022062016171165!$Z:$Z,[1]项目立项列表2022062016171165!$N:$N))</f>
        <v>P20220620-000603</v>
      </c>
      <c r="AE42" t="str">
        <f>IF(AC42="","老系统未立项的项目",_xlfn.XLOOKUP(AC42,[1]项目立项列表2022062016171165!$Z:$Z,[1]项目立项列表2022062016171165!$O:$O))</f>
        <v>老系统未立项的项目</v>
      </c>
    </row>
    <row r="43" spans="2:31">
      <c r="B43" t="s">
        <v>31</v>
      </c>
      <c r="C43" t="s">
        <v>32</v>
      </c>
      <c r="D43" t="s">
        <v>199</v>
      </c>
      <c r="E43" t="s">
        <v>200</v>
      </c>
      <c r="F43" t="s">
        <v>35</v>
      </c>
      <c r="G43">
        <v>1</v>
      </c>
      <c r="H43">
        <v>54</v>
      </c>
      <c r="I43" t="s">
        <v>36</v>
      </c>
      <c r="K43" t="s">
        <v>37</v>
      </c>
      <c r="L43" s="2">
        <v>44118</v>
      </c>
      <c r="M43" t="s">
        <v>37</v>
      </c>
      <c r="N43" s="2">
        <v>44118</v>
      </c>
      <c r="O43" t="s">
        <v>36</v>
      </c>
      <c r="P43">
        <v>1</v>
      </c>
      <c r="Q43" s="2">
        <v>44732.7028703704</v>
      </c>
      <c r="U43" t="s">
        <v>38</v>
      </c>
      <c r="V43" s="3">
        <v>44118</v>
      </c>
      <c r="W43" t="s">
        <v>201</v>
      </c>
      <c r="Z43" t="s">
        <v>202</v>
      </c>
      <c r="AD43" t="str">
        <f>IF(AC43="","P20220620-000603",_xlfn.XLOOKUP(AC43,[1]项目立项列表2022062016171165!$Z:$Z,[1]项目立项列表2022062016171165!$N:$N))</f>
        <v>P20220620-000603</v>
      </c>
      <c r="AE43" t="str">
        <f>IF(AC43="","老系统未立项的项目",_xlfn.XLOOKUP(AC43,[1]项目立项列表2022062016171165!$Z:$Z,[1]项目立项列表2022062016171165!$O:$O))</f>
        <v>老系统未立项的项目</v>
      </c>
    </row>
    <row r="44" spans="2:31">
      <c r="B44" t="s">
        <v>31</v>
      </c>
      <c r="C44" t="s">
        <v>32</v>
      </c>
      <c r="D44" t="s">
        <v>203</v>
      </c>
      <c r="E44" t="s">
        <v>204</v>
      </c>
      <c r="F44" t="s">
        <v>35</v>
      </c>
      <c r="G44">
        <v>1</v>
      </c>
      <c r="H44">
        <v>54</v>
      </c>
      <c r="I44" t="s">
        <v>36</v>
      </c>
      <c r="K44" t="s">
        <v>37</v>
      </c>
      <c r="L44" s="2">
        <v>44119</v>
      </c>
      <c r="M44" t="s">
        <v>37</v>
      </c>
      <c r="N44" s="2">
        <v>44119</v>
      </c>
      <c r="O44" t="s">
        <v>36</v>
      </c>
      <c r="P44">
        <v>1</v>
      </c>
      <c r="Q44" s="2">
        <v>44732.7028703704</v>
      </c>
      <c r="U44" t="s">
        <v>38</v>
      </c>
      <c r="V44" s="3">
        <v>44119</v>
      </c>
      <c r="W44" t="s">
        <v>205</v>
      </c>
      <c r="Z44" t="s">
        <v>206</v>
      </c>
      <c r="AD44" t="str">
        <f>IF(AC44="","P20220620-000603",_xlfn.XLOOKUP(AC44,[1]项目立项列表2022062016171165!$Z:$Z,[1]项目立项列表2022062016171165!$N:$N))</f>
        <v>P20220620-000603</v>
      </c>
      <c r="AE44" t="str">
        <f>IF(AC44="","老系统未立项的项目",_xlfn.XLOOKUP(AC44,[1]项目立项列表2022062016171165!$Z:$Z,[1]项目立项列表2022062016171165!$O:$O))</f>
        <v>老系统未立项的项目</v>
      </c>
    </row>
    <row r="45" spans="2:31">
      <c r="B45" t="s">
        <v>31</v>
      </c>
      <c r="C45" t="s">
        <v>32</v>
      </c>
      <c r="D45" t="s">
        <v>207</v>
      </c>
      <c r="E45" t="s">
        <v>208</v>
      </c>
      <c r="F45" t="s">
        <v>35</v>
      </c>
      <c r="G45">
        <v>1</v>
      </c>
      <c r="H45">
        <v>54</v>
      </c>
      <c r="I45" t="s">
        <v>36</v>
      </c>
      <c r="K45" t="s">
        <v>37</v>
      </c>
      <c r="L45" s="2">
        <v>44120</v>
      </c>
      <c r="M45" t="s">
        <v>37</v>
      </c>
      <c r="N45" s="2">
        <v>44120</v>
      </c>
      <c r="O45" t="s">
        <v>36</v>
      </c>
      <c r="P45">
        <v>1</v>
      </c>
      <c r="Q45" s="2">
        <v>44732.7028703704</v>
      </c>
      <c r="U45" t="s">
        <v>38</v>
      </c>
      <c r="V45" s="3">
        <v>44120</v>
      </c>
      <c r="W45" t="s">
        <v>209</v>
      </c>
      <c r="Z45" t="s">
        <v>210</v>
      </c>
      <c r="AD45" t="str">
        <f>IF(AC45="","P20220620-000603",_xlfn.XLOOKUP(AC45,[1]项目立项列表2022062016171165!$Z:$Z,[1]项目立项列表2022062016171165!$N:$N))</f>
        <v>P20220620-000603</v>
      </c>
      <c r="AE45" t="str">
        <f>IF(AC45="","老系统未立项的项目",_xlfn.XLOOKUP(AC45,[1]项目立项列表2022062016171165!$Z:$Z,[1]项目立项列表2022062016171165!$O:$O))</f>
        <v>老系统未立项的项目</v>
      </c>
    </row>
    <row r="46" spans="2:31">
      <c r="B46" t="s">
        <v>31</v>
      </c>
      <c r="C46" t="s">
        <v>32</v>
      </c>
      <c r="D46" t="s">
        <v>211</v>
      </c>
      <c r="E46" t="s">
        <v>212</v>
      </c>
      <c r="F46" t="s">
        <v>35</v>
      </c>
      <c r="G46">
        <v>1</v>
      </c>
      <c r="H46">
        <v>54</v>
      </c>
      <c r="I46" t="s">
        <v>36</v>
      </c>
      <c r="K46" t="s">
        <v>37</v>
      </c>
      <c r="L46" s="2">
        <v>44125</v>
      </c>
      <c r="M46" t="s">
        <v>37</v>
      </c>
      <c r="N46" s="2">
        <v>44125</v>
      </c>
      <c r="O46" t="s">
        <v>36</v>
      </c>
      <c r="P46">
        <v>1</v>
      </c>
      <c r="Q46" s="2">
        <v>44732.7028703704</v>
      </c>
      <c r="U46" t="s">
        <v>38</v>
      </c>
      <c r="V46" s="3">
        <v>44125</v>
      </c>
      <c r="W46" t="s">
        <v>213</v>
      </c>
      <c r="Z46" t="s">
        <v>214</v>
      </c>
      <c r="AD46" t="str">
        <f>IF(AC46="","P20220620-000603",_xlfn.XLOOKUP(AC46,[1]项目立项列表2022062016171165!$Z:$Z,[1]项目立项列表2022062016171165!$N:$N))</f>
        <v>P20220620-000603</v>
      </c>
      <c r="AE46" t="str">
        <f>IF(AC46="","老系统未立项的项目",_xlfn.XLOOKUP(AC46,[1]项目立项列表2022062016171165!$Z:$Z,[1]项目立项列表2022062016171165!$O:$O))</f>
        <v>老系统未立项的项目</v>
      </c>
    </row>
    <row r="47" spans="2:31">
      <c r="B47" t="s">
        <v>31</v>
      </c>
      <c r="C47" t="s">
        <v>32</v>
      </c>
      <c r="D47" t="s">
        <v>215</v>
      </c>
      <c r="E47" t="s">
        <v>216</v>
      </c>
      <c r="F47" t="s">
        <v>35</v>
      </c>
      <c r="G47">
        <v>1</v>
      </c>
      <c r="H47">
        <v>54</v>
      </c>
      <c r="I47" t="s">
        <v>36</v>
      </c>
      <c r="K47" t="s">
        <v>37</v>
      </c>
      <c r="L47" s="2">
        <v>44125</v>
      </c>
      <c r="M47" t="s">
        <v>37</v>
      </c>
      <c r="N47" s="2">
        <v>44125</v>
      </c>
      <c r="O47" t="s">
        <v>36</v>
      </c>
      <c r="P47">
        <v>1</v>
      </c>
      <c r="Q47" s="2">
        <v>44732.7028703704</v>
      </c>
      <c r="U47" t="s">
        <v>38</v>
      </c>
      <c r="V47" s="3">
        <v>44125</v>
      </c>
      <c r="W47" t="s">
        <v>217</v>
      </c>
      <c r="Z47" t="s">
        <v>218</v>
      </c>
      <c r="AD47" t="str">
        <f>IF(AC47="","P20220620-000603",_xlfn.XLOOKUP(AC47,[1]项目立项列表2022062016171165!$Z:$Z,[1]项目立项列表2022062016171165!$N:$N))</f>
        <v>P20220620-000603</v>
      </c>
      <c r="AE47" t="str">
        <f>IF(AC47="","老系统未立项的项目",_xlfn.XLOOKUP(AC47,[1]项目立项列表2022062016171165!$Z:$Z,[1]项目立项列表2022062016171165!$O:$O))</f>
        <v>老系统未立项的项目</v>
      </c>
    </row>
    <row r="48" spans="2:31">
      <c r="B48" t="s">
        <v>31</v>
      </c>
      <c r="C48" t="s">
        <v>32</v>
      </c>
      <c r="D48" t="s">
        <v>219</v>
      </c>
      <c r="E48" t="s">
        <v>220</v>
      </c>
      <c r="F48" t="s">
        <v>35</v>
      </c>
      <c r="G48">
        <v>1</v>
      </c>
      <c r="H48">
        <v>54</v>
      </c>
      <c r="I48" t="s">
        <v>36</v>
      </c>
      <c r="K48" t="s">
        <v>37</v>
      </c>
      <c r="L48" s="2">
        <v>44127</v>
      </c>
      <c r="M48" t="s">
        <v>37</v>
      </c>
      <c r="N48" s="2">
        <v>44127</v>
      </c>
      <c r="O48" t="s">
        <v>36</v>
      </c>
      <c r="P48">
        <v>1</v>
      </c>
      <c r="Q48" s="2">
        <v>44732.7028819444</v>
      </c>
      <c r="U48" t="s">
        <v>38</v>
      </c>
      <c r="V48" s="3">
        <v>44127</v>
      </c>
      <c r="W48" t="s">
        <v>221</v>
      </c>
      <c r="Z48" t="s">
        <v>222</v>
      </c>
      <c r="AD48" t="str">
        <f>IF(AC48="","P20220620-000603",_xlfn.XLOOKUP(AC48,[1]项目立项列表2022062016171165!$Z:$Z,[1]项目立项列表2022062016171165!$N:$N))</f>
        <v>P20220620-000603</v>
      </c>
      <c r="AE48" t="str">
        <f>IF(AC48="","老系统未立项的项目",_xlfn.XLOOKUP(AC48,[1]项目立项列表2022062016171165!$Z:$Z,[1]项目立项列表2022062016171165!$O:$O))</f>
        <v>老系统未立项的项目</v>
      </c>
    </row>
    <row r="49" spans="2:31">
      <c r="B49" t="s">
        <v>31</v>
      </c>
      <c r="C49" t="s">
        <v>32</v>
      </c>
      <c r="D49" t="s">
        <v>223</v>
      </c>
      <c r="E49" t="s">
        <v>224</v>
      </c>
      <c r="F49" t="s">
        <v>35</v>
      </c>
      <c r="G49">
        <v>1</v>
      </c>
      <c r="H49">
        <v>54</v>
      </c>
      <c r="I49" t="s">
        <v>36</v>
      </c>
      <c r="K49" t="s">
        <v>37</v>
      </c>
      <c r="L49" s="2">
        <v>44127</v>
      </c>
      <c r="M49" t="s">
        <v>37</v>
      </c>
      <c r="N49" s="2">
        <v>44127</v>
      </c>
      <c r="O49" t="s">
        <v>36</v>
      </c>
      <c r="P49">
        <v>1</v>
      </c>
      <c r="Q49" s="2">
        <v>44732.7028819444</v>
      </c>
      <c r="U49" t="s">
        <v>38</v>
      </c>
      <c r="V49" s="3">
        <v>44127</v>
      </c>
      <c r="W49" t="s">
        <v>225</v>
      </c>
      <c r="Z49" t="s">
        <v>226</v>
      </c>
      <c r="AD49" t="str">
        <f>IF(AC49="","P20220620-000603",_xlfn.XLOOKUP(AC49,[1]项目立项列表2022062016171165!$Z:$Z,[1]项目立项列表2022062016171165!$N:$N))</f>
        <v>P20220620-000603</v>
      </c>
      <c r="AE49" t="str">
        <f>IF(AC49="","老系统未立项的项目",_xlfn.XLOOKUP(AC49,[1]项目立项列表2022062016171165!$Z:$Z,[1]项目立项列表2022062016171165!$O:$O))</f>
        <v>老系统未立项的项目</v>
      </c>
    </row>
    <row r="50" spans="2:31">
      <c r="B50" t="s">
        <v>31</v>
      </c>
      <c r="C50" t="s">
        <v>32</v>
      </c>
      <c r="D50" t="s">
        <v>227</v>
      </c>
      <c r="E50" t="s">
        <v>228</v>
      </c>
      <c r="F50" t="s">
        <v>35</v>
      </c>
      <c r="G50">
        <v>1</v>
      </c>
      <c r="H50">
        <v>54</v>
      </c>
      <c r="I50" t="s">
        <v>36</v>
      </c>
      <c r="K50" t="s">
        <v>37</v>
      </c>
      <c r="L50" s="2">
        <v>44130</v>
      </c>
      <c r="M50" t="s">
        <v>37</v>
      </c>
      <c r="N50" s="2">
        <v>44130</v>
      </c>
      <c r="O50" t="s">
        <v>36</v>
      </c>
      <c r="P50">
        <v>1</v>
      </c>
      <c r="Q50" s="2">
        <v>44732.7028819444</v>
      </c>
      <c r="U50" t="s">
        <v>38</v>
      </c>
      <c r="V50" s="3">
        <v>44130</v>
      </c>
      <c r="W50" t="s">
        <v>229</v>
      </c>
      <c r="Z50" t="s">
        <v>230</v>
      </c>
      <c r="AD50" t="str">
        <f>IF(AC50="","P20220620-000603",_xlfn.XLOOKUP(AC50,[1]项目立项列表2022062016171165!$Z:$Z,[1]项目立项列表2022062016171165!$N:$N))</f>
        <v>P20220620-000603</v>
      </c>
      <c r="AE50" t="str">
        <f>IF(AC50="","老系统未立项的项目",_xlfn.XLOOKUP(AC50,[1]项目立项列表2022062016171165!$Z:$Z,[1]项目立项列表2022062016171165!$O:$O))</f>
        <v>老系统未立项的项目</v>
      </c>
    </row>
    <row r="51" spans="2:31">
      <c r="B51" t="s">
        <v>31</v>
      </c>
      <c r="C51" t="s">
        <v>32</v>
      </c>
      <c r="D51" t="s">
        <v>231</v>
      </c>
      <c r="E51" t="s">
        <v>232</v>
      </c>
      <c r="F51" t="s">
        <v>35</v>
      </c>
      <c r="G51">
        <v>1</v>
      </c>
      <c r="H51">
        <v>54</v>
      </c>
      <c r="I51" t="s">
        <v>36</v>
      </c>
      <c r="K51" t="s">
        <v>37</v>
      </c>
      <c r="L51" s="2">
        <v>44130</v>
      </c>
      <c r="M51" t="s">
        <v>37</v>
      </c>
      <c r="N51" s="2">
        <v>44130</v>
      </c>
      <c r="O51" t="s">
        <v>36</v>
      </c>
      <c r="P51">
        <v>1</v>
      </c>
      <c r="Q51" s="2">
        <v>44732.7028819444</v>
      </c>
      <c r="U51" t="s">
        <v>38</v>
      </c>
      <c r="V51" s="3">
        <v>44130</v>
      </c>
      <c r="W51"/>
      <c r="Z51" t="s">
        <v>233</v>
      </c>
      <c r="AD51" t="str">
        <f>IF(AC51="","P20220620-000603",_xlfn.XLOOKUP(AC51,[1]项目立项列表2022062016171165!$Z:$Z,[1]项目立项列表2022062016171165!$N:$N))</f>
        <v>P20220620-000603</v>
      </c>
      <c r="AE51" t="str">
        <f>IF(AC51="","老系统未立项的项目",_xlfn.XLOOKUP(AC51,[1]项目立项列表2022062016171165!$Z:$Z,[1]项目立项列表2022062016171165!$O:$O))</f>
        <v>老系统未立项的项目</v>
      </c>
    </row>
    <row r="52" spans="2:31">
      <c r="B52" t="s">
        <v>31</v>
      </c>
      <c r="C52" t="s">
        <v>32</v>
      </c>
      <c r="D52" t="s">
        <v>234</v>
      </c>
      <c r="E52" t="s">
        <v>235</v>
      </c>
      <c r="F52" t="s">
        <v>35</v>
      </c>
      <c r="G52">
        <v>1</v>
      </c>
      <c r="H52">
        <v>54</v>
      </c>
      <c r="I52" t="s">
        <v>36</v>
      </c>
      <c r="K52" t="s">
        <v>37</v>
      </c>
      <c r="L52" s="2">
        <v>44130</v>
      </c>
      <c r="M52" t="s">
        <v>37</v>
      </c>
      <c r="N52" s="2">
        <v>44130</v>
      </c>
      <c r="O52" t="s">
        <v>36</v>
      </c>
      <c r="P52">
        <v>1</v>
      </c>
      <c r="Q52" s="2">
        <v>44732.7028819444</v>
      </c>
      <c r="U52" t="s">
        <v>101</v>
      </c>
      <c r="V52" s="3">
        <v>44130</v>
      </c>
      <c r="W52" t="s">
        <v>236</v>
      </c>
      <c r="Z52" t="s">
        <v>237</v>
      </c>
      <c r="AD52" t="str">
        <f>IF(AC52="","P20220620-000603",_xlfn.XLOOKUP(AC52,[1]项目立项列表2022062016171165!$Z:$Z,[1]项目立项列表2022062016171165!$N:$N))</f>
        <v>P20220620-000603</v>
      </c>
      <c r="AE52" t="str">
        <f>IF(AC52="","老系统未立项的项目",_xlfn.XLOOKUP(AC52,[1]项目立项列表2022062016171165!$Z:$Z,[1]项目立项列表2022062016171165!$O:$O))</f>
        <v>老系统未立项的项目</v>
      </c>
    </row>
    <row r="53" spans="2:31">
      <c r="B53" t="s">
        <v>31</v>
      </c>
      <c r="C53" t="s">
        <v>32</v>
      </c>
      <c r="D53" t="s">
        <v>238</v>
      </c>
      <c r="E53" t="s">
        <v>239</v>
      </c>
      <c r="F53" t="s">
        <v>35</v>
      </c>
      <c r="G53">
        <v>1</v>
      </c>
      <c r="H53">
        <v>54</v>
      </c>
      <c r="I53" t="s">
        <v>36</v>
      </c>
      <c r="K53" t="s">
        <v>37</v>
      </c>
      <c r="L53" s="2">
        <v>44131</v>
      </c>
      <c r="M53" t="s">
        <v>37</v>
      </c>
      <c r="N53" s="2">
        <v>44131</v>
      </c>
      <c r="O53" t="s">
        <v>36</v>
      </c>
      <c r="P53">
        <v>1</v>
      </c>
      <c r="Q53" s="2">
        <v>44732.7028819444</v>
      </c>
      <c r="U53" t="s">
        <v>88</v>
      </c>
      <c r="V53" s="3">
        <v>44131</v>
      </c>
      <c r="W53" t="s">
        <v>240</v>
      </c>
      <c r="Z53" t="s">
        <v>241</v>
      </c>
      <c r="AD53" t="str">
        <f>IF(AC53="","P20220620-000603",_xlfn.XLOOKUP(AC53,[1]项目立项列表2022062016171165!$Z:$Z,[1]项目立项列表2022062016171165!$N:$N))</f>
        <v>P20220620-000603</v>
      </c>
      <c r="AE53" t="str">
        <f>IF(AC53="","老系统未立项的项目",_xlfn.XLOOKUP(AC53,[1]项目立项列表2022062016171165!$Z:$Z,[1]项目立项列表2022062016171165!$O:$O))</f>
        <v>老系统未立项的项目</v>
      </c>
    </row>
    <row r="54" spans="2:31">
      <c r="B54" t="s">
        <v>31</v>
      </c>
      <c r="C54" t="s">
        <v>32</v>
      </c>
      <c r="D54" t="s">
        <v>242</v>
      </c>
      <c r="E54" t="s">
        <v>243</v>
      </c>
      <c r="F54" t="s">
        <v>35</v>
      </c>
      <c r="G54">
        <v>1</v>
      </c>
      <c r="H54">
        <v>54</v>
      </c>
      <c r="I54" t="s">
        <v>36</v>
      </c>
      <c r="K54" t="s">
        <v>37</v>
      </c>
      <c r="L54" s="2">
        <v>44131</v>
      </c>
      <c r="M54" t="s">
        <v>37</v>
      </c>
      <c r="N54" s="2">
        <v>44131</v>
      </c>
      <c r="O54" t="s">
        <v>36</v>
      </c>
      <c r="P54">
        <v>1</v>
      </c>
      <c r="Q54" s="2">
        <v>44732.7028819444</v>
      </c>
      <c r="U54" t="s">
        <v>38</v>
      </c>
      <c r="V54" s="3">
        <v>44131</v>
      </c>
      <c r="W54" t="s">
        <v>244</v>
      </c>
      <c r="Z54" t="s">
        <v>245</v>
      </c>
      <c r="AD54" t="str">
        <f>IF(AC54="","P20220620-000603",_xlfn.XLOOKUP(AC54,[1]项目立项列表2022062016171165!$Z:$Z,[1]项目立项列表2022062016171165!$N:$N))</f>
        <v>P20220620-000603</v>
      </c>
      <c r="AE54" t="str">
        <f>IF(AC54="","老系统未立项的项目",_xlfn.XLOOKUP(AC54,[1]项目立项列表2022062016171165!$Z:$Z,[1]项目立项列表2022062016171165!$O:$O))</f>
        <v>老系统未立项的项目</v>
      </c>
    </row>
    <row r="55" spans="2:31">
      <c r="B55" t="s">
        <v>31</v>
      </c>
      <c r="C55" t="s">
        <v>32</v>
      </c>
      <c r="D55" t="s">
        <v>246</v>
      </c>
      <c r="E55" t="s">
        <v>247</v>
      </c>
      <c r="F55" t="s">
        <v>35</v>
      </c>
      <c r="G55">
        <v>1</v>
      </c>
      <c r="H55">
        <v>54</v>
      </c>
      <c r="I55" t="s">
        <v>36</v>
      </c>
      <c r="K55" t="s">
        <v>37</v>
      </c>
      <c r="L55" s="2">
        <v>44132</v>
      </c>
      <c r="M55" t="s">
        <v>37</v>
      </c>
      <c r="N55" s="2">
        <v>44132</v>
      </c>
      <c r="O55" t="s">
        <v>36</v>
      </c>
      <c r="P55">
        <v>1</v>
      </c>
      <c r="Q55" s="2">
        <v>44732.7028819444</v>
      </c>
      <c r="U55" t="s">
        <v>38</v>
      </c>
      <c r="V55" s="3">
        <v>44132</v>
      </c>
      <c r="W55" t="s">
        <v>248</v>
      </c>
      <c r="Z55" t="s">
        <v>249</v>
      </c>
      <c r="AD55" t="str">
        <f>IF(AC55="","P20220620-000603",_xlfn.XLOOKUP(AC55,[1]项目立项列表2022062016171165!$Z:$Z,[1]项目立项列表2022062016171165!$N:$N))</f>
        <v>P20220620-000603</v>
      </c>
      <c r="AE55" t="str">
        <f>IF(AC55="","老系统未立项的项目",_xlfn.XLOOKUP(AC55,[1]项目立项列表2022062016171165!$Z:$Z,[1]项目立项列表2022062016171165!$O:$O))</f>
        <v>老系统未立项的项目</v>
      </c>
    </row>
    <row r="56" spans="2:31">
      <c r="B56" t="s">
        <v>31</v>
      </c>
      <c r="C56" t="s">
        <v>32</v>
      </c>
      <c r="D56" t="s">
        <v>250</v>
      </c>
      <c r="E56" t="s">
        <v>251</v>
      </c>
      <c r="F56" t="s">
        <v>35</v>
      </c>
      <c r="G56">
        <v>1</v>
      </c>
      <c r="H56">
        <v>54</v>
      </c>
      <c r="I56" t="s">
        <v>36</v>
      </c>
      <c r="K56" t="s">
        <v>37</v>
      </c>
      <c r="L56" s="2">
        <v>44132</v>
      </c>
      <c r="M56" t="s">
        <v>37</v>
      </c>
      <c r="N56" s="2">
        <v>44132</v>
      </c>
      <c r="O56" t="s">
        <v>36</v>
      </c>
      <c r="P56">
        <v>1</v>
      </c>
      <c r="Q56" s="2">
        <v>44732.7028819444</v>
      </c>
      <c r="U56" t="s">
        <v>38</v>
      </c>
      <c r="V56" s="3">
        <v>44132</v>
      </c>
      <c r="W56" t="s">
        <v>252</v>
      </c>
      <c r="Z56" t="s">
        <v>253</v>
      </c>
      <c r="AD56" t="str">
        <f>IF(AC56="","P20220620-000603",_xlfn.XLOOKUP(AC56,[1]项目立项列表2022062016171165!$Z:$Z,[1]项目立项列表2022062016171165!$N:$N))</f>
        <v>P20220620-000603</v>
      </c>
      <c r="AE56" t="str">
        <f>IF(AC56="","老系统未立项的项目",_xlfn.XLOOKUP(AC56,[1]项目立项列表2022062016171165!$Z:$Z,[1]项目立项列表2022062016171165!$O:$O))</f>
        <v>老系统未立项的项目</v>
      </c>
    </row>
    <row r="57" spans="2:31">
      <c r="B57" t="s">
        <v>31</v>
      </c>
      <c r="C57" t="s">
        <v>32</v>
      </c>
      <c r="D57" t="s">
        <v>254</v>
      </c>
      <c r="E57" t="s">
        <v>255</v>
      </c>
      <c r="F57" t="s">
        <v>35</v>
      </c>
      <c r="G57">
        <v>1</v>
      </c>
      <c r="H57">
        <v>54</v>
      </c>
      <c r="I57" t="s">
        <v>36</v>
      </c>
      <c r="K57" t="s">
        <v>37</v>
      </c>
      <c r="L57" s="2">
        <v>44132</v>
      </c>
      <c r="M57" t="s">
        <v>37</v>
      </c>
      <c r="N57" s="2">
        <v>44132</v>
      </c>
      <c r="O57" t="s">
        <v>36</v>
      </c>
      <c r="P57">
        <v>1</v>
      </c>
      <c r="Q57" s="2">
        <v>44732.7028819444</v>
      </c>
      <c r="U57" t="s">
        <v>38</v>
      </c>
      <c r="V57" s="3">
        <v>44132</v>
      </c>
      <c r="W57" t="s">
        <v>256</v>
      </c>
      <c r="Z57" t="s">
        <v>257</v>
      </c>
      <c r="AD57" t="str">
        <f>IF(AC57="","P20220620-000603",_xlfn.XLOOKUP(AC57,[1]项目立项列表2022062016171165!$Z:$Z,[1]项目立项列表2022062016171165!$N:$N))</f>
        <v>P20220620-000603</v>
      </c>
      <c r="AE57" t="str">
        <f>IF(AC57="","老系统未立项的项目",_xlfn.XLOOKUP(AC57,[1]项目立项列表2022062016171165!$Z:$Z,[1]项目立项列表2022062016171165!$O:$O))</f>
        <v>老系统未立项的项目</v>
      </c>
    </row>
    <row r="58" spans="2:31">
      <c r="B58" t="s">
        <v>31</v>
      </c>
      <c r="C58" t="s">
        <v>32</v>
      </c>
      <c r="D58" t="s">
        <v>258</v>
      </c>
      <c r="E58" t="s">
        <v>259</v>
      </c>
      <c r="F58" t="s">
        <v>35</v>
      </c>
      <c r="G58">
        <v>1</v>
      </c>
      <c r="H58">
        <v>54</v>
      </c>
      <c r="I58" t="s">
        <v>36</v>
      </c>
      <c r="K58" t="s">
        <v>37</v>
      </c>
      <c r="L58" s="2">
        <v>44133</v>
      </c>
      <c r="M58" t="s">
        <v>37</v>
      </c>
      <c r="N58" s="2">
        <v>44133</v>
      </c>
      <c r="O58" t="s">
        <v>36</v>
      </c>
      <c r="P58">
        <v>1</v>
      </c>
      <c r="Q58" s="2">
        <v>44732.7028819444</v>
      </c>
      <c r="U58" t="s">
        <v>38</v>
      </c>
      <c r="V58" s="3">
        <v>44133</v>
      </c>
      <c r="W58" t="s">
        <v>260</v>
      </c>
      <c r="Z58" t="s">
        <v>261</v>
      </c>
      <c r="AD58" t="str">
        <f>IF(AC58="","P20220620-000603",_xlfn.XLOOKUP(AC58,[1]项目立项列表2022062016171165!$Z:$Z,[1]项目立项列表2022062016171165!$N:$N))</f>
        <v>P20220620-000603</v>
      </c>
      <c r="AE58" t="str">
        <f>IF(AC58="","老系统未立项的项目",_xlfn.XLOOKUP(AC58,[1]项目立项列表2022062016171165!$Z:$Z,[1]项目立项列表2022062016171165!$O:$O))</f>
        <v>老系统未立项的项目</v>
      </c>
    </row>
    <row r="59" spans="2:31">
      <c r="B59" t="s">
        <v>31</v>
      </c>
      <c r="C59" t="s">
        <v>32</v>
      </c>
      <c r="D59" t="s">
        <v>262</v>
      </c>
      <c r="E59" t="s">
        <v>263</v>
      </c>
      <c r="F59" t="s">
        <v>35</v>
      </c>
      <c r="G59">
        <v>1</v>
      </c>
      <c r="H59">
        <v>54</v>
      </c>
      <c r="I59" t="s">
        <v>36</v>
      </c>
      <c r="K59" t="s">
        <v>37</v>
      </c>
      <c r="L59" s="2">
        <v>44137</v>
      </c>
      <c r="M59" t="s">
        <v>37</v>
      </c>
      <c r="N59" s="2">
        <v>44137</v>
      </c>
      <c r="O59" t="s">
        <v>36</v>
      </c>
      <c r="P59">
        <v>1</v>
      </c>
      <c r="Q59" s="2">
        <v>44732.7028819444</v>
      </c>
      <c r="U59" t="s">
        <v>88</v>
      </c>
      <c r="V59" s="3">
        <v>44137</v>
      </c>
      <c r="W59" t="s">
        <v>264</v>
      </c>
      <c r="Z59" t="s">
        <v>265</v>
      </c>
      <c r="AD59" t="str">
        <f>IF(AC59="","P20220620-000603",_xlfn.XLOOKUP(AC59,[1]项目立项列表2022062016171165!$Z:$Z,[1]项目立项列表2022062016171165!$N:$N))</f>
        <v>P20220620-000603</v>
      </c>
      <c r="AE59" t="str">
        <f>IF(AC59="","老系统未立项的项目",_xlfn.XLOOKUP(AC59,[1]项目立项列表2022062016171165!$Z:$Z,[1]项目立项列表2022062016171165!$O:$O))</f>
        <v>老系统未立项的项目</v>
      </c>
    </row>
    <row r="60" spans="2:31">
      <c r="B60" t="s">
        <v>31</v>
      </c>
      <c r="C60" t="s">
        <v>32</v>
      </c>
      <c r="D60" t="s">
        <v>266</v>
      </c>
      <c r="E60" t="s">
        <v>267</v>
      </c>
      <c r="F60" t="s">
        <v>35</v>
      </c>
      <c r="G60">
        <v>1</v>
      </c>
      <c r="H60">
        <v>54</v>
      </c>
      <c r="I60" t="s">
        <v>36</v>
      </c>
      <c r="K60" t="s">
        <v>37</v>
      </c>
      <c r="L60" s="2">
        <v>44137</v>
      </c>
      <c r="M60" t="s">
        <v>37</v>
      </c>
      <c r="N60" s="2">
        <v>44137</v>
      </c>
      <c r="O60" t="s">
        <v>36</v>
      </c>
      <c r="P60">
        <v>1</v>
      </c>
      <c r="Q60" s="2">
        <v>44732.7028819444</v>
      </c>
      <c r="U60" t="s">
        <v>268</v>
      </c>
      <c r="V60" s="3">
        <v>44137</v>
      </c>
      <c r="W60" t="s">
        <v>269</v>
      </c>
      <c r="Z60" t="s">
        <v>270</v>
      </c>
      <c r="AD60" t="str">
        <f>IF(AC60="","P20220620-000603",_xlfn.XLOOKUP(AC60,[1]项目立项列表2022062016171165!$Z:$Z,[1]项目立项列表2022062016171165!$N:$N))</f>
        <v>P20220620-000603</v>
      </c>
      <c r="AE60" t="str">
        <f>IF(AC60="","老系统未立项的项目",_xlfn.XLOOKUP(AC60,[1]项目立项列表2022062016171165!$Z:$Z,[1]项目立项列表2022062016171165!$O:$O))</f>
        <v>老系统未立项的项目</v>
      </c>
    </row>
    <row r="61" spans="2:31">
      <c r="B61" t="s">
        <v>31</v>
      </c>
      <c r="C61" t="s">
        <v>32</v>
      </c>
      <c r="D61" t="s">
        <v>271</v>
      </c>
      <c r="E61" t="s">
        <v>272</v>
      </c>
      <c r="F61" t="s">
        <v>35</v>
      </c>
      <c r="G61">
        <v>1</v>
      </c>
      <c r="H61">
        <v>54</v>
      </c>
      <c r="I61" t="s">
        <v>36</v>
      </c>
      <c r="K61" t="s">
        <v>37</v>
      </c>
      <c r="L61" s="2">
        <v>44137</v>
      </c>
      <c r="M61" t="s">
        <v>37</v>
      </c>
      <c r="N61" s="2">
        <v>44137</v>
      </c>
      <c r="O61" t="s">
        <v>36</v>
      </c>
      <c r="P61">
        <v>1</v>
      </c>
      <c r="Q61" s="2">
        <v>44732.7028819444</v>
      </c>
      <c r="U61" t="s">
        <v>268</v>
      </c>
      <c r="V61" s="3">
        <v>44137</v>
      </c>
      <c r="W61"/>
      <c r="Z61" t="s">
        <v>273</v>
      </c>
      <c r="AD61" t="str">
        <f>IF(AC61="","P20220620-000603",_xlfn.XLOOKUP(AC61,[1]项目立项列表2022062016171165!$Z:$Z,[1]项目立项列表2022062016171165!$N:$N))</f>
        <v>P20220620-000603</v>
      </c>
      <c r="AE61" t="str">
        <f>IF(AC61="","老系统未立项的项目",_xlfn.XLOOKUP(AC61,[1]项目立项列表2022062016171165!$Z:$Z,[1]项目立项列表2022062016171165!$O:$O))</f>
        <v>老系统未立项的项目</v>
      </c>
    </row>
    <row r="62" spans="2:31">
      <c r="B62" t="s">
        <v>31</v>
      </c>
      <c r="C62" t="s">
        <v>32</v>
      </c>
      <c r="D62" t="s">
        <v>274</v>
      </c>
      <c r="E62" t="s">
        <v>275</v>
      </c>
      <c r="F62" t="s">
        <v>35</v>
      </c>
      <c r="G62">
        <v>1</v>
      </c>
      <c r="H62">
        <v>54</v>
      </c>
      <c r="I62" t="s">
        <v>36</v>
      </c>
      <c r="K62" t="s">
        <v>37</v>
      </c>
      <c r="L62" s="2">
        <v>44138</v>
      </c>
      <c r="M62" t="s">
        <v>37</v>
      </c>
      <c r="N62" s="2">
        <v>44138</v>
      </c>
      <c r="O62" t="s">
        <v>36</v>
      </c>
      <c r="P62">
        <v>1</v>
      </c>
      <c r="Q62" s="2">
        <v>44732.7028819444</v>
      </c>
      <c r="U62" t="s">
        <v>38</v>
      </c>
      <c r="V62" s="3">
        <v>44138</v>
      </c>
      <c r="W62" t="s">
        <v>276</v>
      </c>
      <c r="Z62" t="s">
        <v>277</v>
      </c>
      <c r="AD62" t="str">
        <f>IF(AC62="","P20220620-000603",_xlfn.XLOOKUP(AC62,[1]项目立项列表2022062016171165!$Z:$Z,[1]项目立项列表2022062016171165!$N:$N))</f>
        <v>P20220620-000603</v>
      </c>
      <c r="AE62" t="str">
        <f>IF(AC62="","老系统未立项的项目",_xlfn.XLOOKUP(AC62,[1]项目立项列表2022062016171165!$Z:$Z,[1]项目立项列表2022062016171165!$O:$O))</f>
        <v>老系统未立项的项目</v>
      </c>
    </row>
    <row r="63" spans="2:31">
      <c r="B63" t="s">
        <v>31</v>
      </c>
      <c r="C63" t="s">
        <v>32</v>
      </c>
      <c r="D63" t="s">
        <v>278</v>
      </c>
      <c r="E63" t="s">
        <v>279</v>
      </c>
      <c r="F63" t="s">
        <v>35</v>
      </c>
      <c r="G63">
        <v>1</v>
      </c>
      <c r="H63">
        <v>54</v>
      </c>
      <c r="I63" t="s">
        <v>36</v>
      </c>
      <c r="K63" t="s">
        <v>37</v>
      </c>
      <c r="L63" s="2">
        <v>44138</v>
      </c>
      <c r="M63" t="s">
        <v>37</v>
      </c>
      <c r="N63" s="2">
        <v>44138</v>
      </c>
      <c r="O63" t="s">
        <v>36</v>
      </c>
      <c r="P63">
        <v>1</v>
      </c>
      <c r="Q63" s="2">
        <v>44732.7028819444</v>
      </c>
      <c r="U63" t="s">
        <v>38</v>
      </c>
      <c r="V63" s="3">
        <v>44138</v>
      </c>
      <c r="W63" t="s">
        <v>280</v>
      </c>
      <c r="Z63" t="s">
        <v>281</v>
      </c>
      <c r="AD63" t="str">
        <f>IF(AC63="","P20220620-000603",_xlfn.XLOOKUP(AC63,[1]项目立项列表2022062016171165!$Z:$Z,[1]项目立项列表2022062016171165!$N:$N))</f>
        <v>P20220620-000603</v>
      </c>
      <c r="AE63" t="str">
        <f>IF(AC63="","老系统未立项的项目",_xlfn.XLOOKUP(AC63,[1]项目立项列表2022062016171165!$Z:$Z,[1]项目立项列表2022062016171165!$O:$O))</f>
        <v>老系统未立项的项目</v>
      </c>
    </row>
    <row r="64" spans="2:31">
      <c r="B64" t="s">
        <v>31</v>
      </c>
      <c r="C64" t="s">
        <v>32</v>
      </c>
      <c r="D64" t="s">
        <v>282</v>
      </c>
      <c r="E64" t="s">
        <v>283</v>
      </c>
      <c r="F64" t="s">
        <v>35</v>
      </c>
      <c r="G64">
        <v>1</v>
      </c>
      <c r="H64">
        <v>54</v>
      </c>
      <c r="I64" t="s">
        <v>36</v>
      </c>
      <c r="K64" t="s">
        <v>37</v>
      </c>
      <c r="L64" s="2">
        <v>44139</v>
      </c>
      <c r="M64" t="s">
        <v>37</v>
      </c>
      <c r="N64" s="2">
        <v>44139</v>
      </c>
      <c r="O64" t="s">
        <v>36</v>
      </c>
      <c r="P64">
        <v>1</v>
      </c>
      <c r="Q64" s="2">
        <v>44732.7028819444</v>
      </c>
      <c r="U64" t="s">
        <v>38</v>
      </c>
      <c r="V64" s="3">
        <v>44139</v>
      </c>
      <c r="W64" t="s">
        <v>284</v>
      </c>
      <c r="Z64" t="s">
        <v>285</v>
      </c>
      <c r="AD64" t="str">
        <f>IF(AC64="","P20220620-000603",_xlfn.XLOOKUP(AC64,[1]项目立项列表2022062016171165!$Z:$Z,[1]项目立项列表2022062016171165!$N:$N))</f>
        <v>P20220620-000603</v>
      </c>
      <c r="AE64" t="str">
        <f>IF(AC64="","老系统未立项的项目",_xlfn.XLOOKUP(AC64,[1]项目立项列表2022062016171165!$Z:$Z,[1]项目立项列表2022062016171165!$O:$O))</f>
        <v>老系统未立项的项目</v>
      </c>
    </row>
    <row r="65" spans="2:31">
      <c r="B65" t="s">
        <v>31</v>
      </c>
      <c r="C65" t="s">
        <v>32</v>
      </c>
      <c r="D65" t="s">
        <v>286</v>
      </c>
      <c r="E65" t="s">
        <v>287</v>
      </c>
      <c r="F65" t="s">
        <v>35</v>
      </c>
      <c r="G65">
        <v>1</v>
      </c>
      <c r="H65">
        <v>54</v>
      </c>
      <c r="I65" t="s">
        <v>36</v>
      </c>
      <c r="K65" t="s">
        <v>37</v>
      </c>
      <c r="L65" s="2">
        <v>44139</v>
      </c>
      <c r="M65" t="s">
        <v>37</v>
      </c>
      <c r="N65" s="2">
        <v>44139</v>
      </c>
      <c r="O65" t="s">
        <v>36</v>
      </c>
      <c r="P65">
        <v>1</v>
      </c>
      <c r="Q65" s="2">
        <v>44732.7028935185</v>
      </c>
      <c r="U65" t="s">
        <v>38</v>
      </c>
      <c r="V65" s="3">
        <v>44139</v>
      </c>
      <c r="W65" t="s">
        <v>288</v>
      </c>
      <c r="Z65" t="s">
        <v>289</v>
      </c>
      <c r="AD65" t="str">
        <f>IF(AC65="","P20220620-000603",_xlfn.XLOOKUP(AC65,[1]项目立项列表2022062016171165!$Z:$Z,[1]项目立项列表2022062016171165!$N:$N))</f>
        <v>P20220620-000603</v>
      </c>
      <c r="AE65" t="str">
        <f>IF(AC65="","老系统未立项的项目",_xlfn.XLOOKUP(AC65,[1]项目立项列表2022062016171165!$Z:$Z,[1]项目立项列表2022062016171165!$O:$O))</f>
        <v>老系统未立项的项目</v>
      </c>
    </row>
    <row r="66" spans="2:31">
      <c r="B66" t="s">
        <v>31</v>
      </c>
      <c r="C66" t="s">
        <v>32</v>
      </c>
      <c r="D66" t="s">
        <v>290</v>
      </c>
      <c r="E66" t="s">
        <v>291</v>
      </c>
      <c r="F66" t="s">
        <v>35</v>
      </c>
      <c r="G66">
        <v>1</v>
      </c>
      <c r="H66">
        <v>54</v>
      </c>
      <c r="I66" t="s">
        <v>36</v>
      </c>
      <c r="K66" t="s">
        <v>37</v>
      </c>
      <c r="L66" s="2">
        <v>44141</v>
      </c>
      <c r="M66" t="s">
        <v>37</v>
      </c>
      <c r="N66" s="2">
        <v>44141</v>
      </c>
      <c r="O66" t="s">
        <v>36</v>
      </c>
      <c r="P66">
        <v>1</v>
      </c>
      <c r="Q66" s="2">
        <v>44732.7028935185</v>
      </c>
      <c r="U66" t="s">
        <v>38</v>
      </c>
      <c r="V66" s="3">
        <v>44141</v>
      </c>
      <c r="W66" t="s">
        <v>292</v>
      </c>
      <c r="Z66" t="s">
        <v>293</v>
      </c>
      <c r="AD66" t="str">
        <f>IF(AC66="","P20220620-000603",_xlfn.XLOOKUP(AC66,[1]项目立项列表2022062016171165!$Z:$Z,[1]项目立项列表2022062016171165!$N:$N))</f>
        <v>P20220620-000603</v>
      </c>
      <c r="AE66" t="str">
        <f>IF(AC66="","老系统未立项的项目",_xlfn.XLOOKUP(AC66,[1]项目立项列表2022062016171165!$Z:$Z,[1]项目立项列表2022062016171165!$O:$O))</f>
        <v>老系统未立项的项目</v>
      </c>
    </row>
    <row r="67" spans="2:31">
      <c r="B67" t="s">
        <v>31</v>
      </c>
      <c r="C67" t="s">
        <v>32</v>
      </c>
      <c r="D67" t="s">
        <v>294</v>
      </c>
      <c r="E67" t="s">
        <v>295</v>
      </c>
      <c r="F67" t="s">
        <v>35</v>
      </c>
      <c r="G67">
        <v>1</v>
      </c>
      <c r="H67">
        <v>54</v>
      </c>
      <c r="I67" t="s">
        <v>36</v>
      </c>
      <c r="K67" t="s">
        <v>37</v>
      </c>
      <c r="L67" s="2">
        <v>44141</v>
      </c>
      <c r="M67" t="s">
        <v>37</v>
      </c>
      <c r="N67" s="2">
        <v>44141</v>
      </c>
      <c r="O67" t="s">
        <v>36</v>
      </c>
      <c r="P67">
        <v>1</v>
      </c>
      <c r="Q67" s="2">
        <v>44732.7028935185</v>
      </c>
      <c r="U67" t="s">
        <v>38</v>
      </c>
      <c r="V67" s="3">
        <v>44141</v>
      </c>
      <c r="W67" t="s">
        <v>296</v>
      </c>
      <c r="Z67" t="s">
        <v>297</v>
      </c>
      <c r="AD67" t="str">
        <f>IF(AC67="","P20220620-000603",_xlfn.XLOOKUP(AC67,[1]项目立项列表2022062016171165!$Z:$Z,[1]项目立项列表2022062016171165!$N:$N))</f>
        <v>P20220620-000603</v>
      </c>
      <c r="AE67" t="str">
        <f>IF(AC67="","老系统未立项的项目",_xlfn.XLOOKUP(AC67,[1]项目立项列表2022062016171165!$Z:$Z,[1]项目立项列表2022062016171165!$O:$O))</f>
        <v>老系统未立项的项目</v>
      </c>
    </row>
    <row r="68" spans="2:31">
      <c r="B68" t="s">
        <v>31</v>
      </c>
      <c r="C68" t="s">
        <v>32</v>
      </c>
      <c r="D68" t="s">
        <v>298</v>
      </c>
      <c r="E68" t="s">
        <v>299</v>
      </c>
      <c r="F68" t="s">
        <v>35</v>
      </c>
      <c r="G68">
        <v>1</v>
      </c>
      <c r="H68">
        <v>54</v>
      </c>
      <c r="I68" t="s">
        <v>36</v>
      </c>
      <c r="K68" t="s">
        <v>37</v>
      </c>
      <c r="L68" s="2">
        <v>44143</v>
      </c>
      <c r="M68" t="s">
        <v>37</v>
      </c>
      <c r="N68" s="2">
        <v>44143</v>
      </c>
      <c r="O68" t="s">
        <v>36</v>
      </c>
      <c r="P68">
        <v>1</v>
      </c>
      <c r="Q68" s="2">
        <v>44732.7028935185</v>
      </c>
      <c r="U68" t="s">
        <v>193</v>
      </c>
      <c r="V68" s="3">
        <v>44143</v>
      </c>
      <c r="W68" t="s">
        <v>300</v>
      </c>
      <c r="Z68" t="s">
        <v>301</v>
      </c>
      <c r="AD68" t="str">
        <f>IF(AC68="","P20220620-000603",_xlfn.XLOOKUP(AC68,[1]项目立项列表2022062016171165!$Z:$Z,[1]项目立项列表2022062016171165!$N:$N))</f>
        <v>P20220620-000603</v>
      </c>
      <c r="AE68" t="str">
        <f>IF(AC68="","老系统未立项的项目",_xlfn.XLOOKUP(AC68,[1]项目立项列表2022062016171165!$Z:$Z,[1]项目立项列表2022062016171165!$O:$O))</f>
        <v>老系统未立项的项目</v>
      </c>
    </row>
    <row r="69" spans="2:31">
      <c r="B69" t="s">
        <v>31</v>
      </c>
      <c r="C69" t="s">
        <v>32</v>
      </c>
      <c r="D69" t="s">
        <v>302</v>
      </c>
      <c r="E69" t="s">
        <v>303</v>
      </c>
      <c r="F69" t="s">
        <v>35</v>
      </c>
      <c r="G69">
        <v>1</v>
      </c>
      <c r="H69">
        <v>54</v>
      </c>
      <c r="I69" t="s">
        <v>36</v>
      </c>
      <c r="K69" t="s">
        <v>37</v>
      </c>
      <c r="L69" s="2">
        <v>44144</v>
      </c>
      <c r="M69" t="s">
        <v>37</v>
      </c>
      <c r="N69" s="2">
        <v>44144</v>
      </c>
      <c r="O69" t="s">
        <v>36</v>
      </c>
      <c r="P69">
        <v>1</v>
      </c>
      <c r="Q69" s="2">
        <v>44732.7028935185</v>
      </c>
      <c r="U69" t="s">
        <v>101</v>
      </c>
      <c r="V69" s="3">
        <v>44144</v>
      </c>
      <c r="W69" t="s">
        <v>304</v>
      </c>
      <c r="Z69" t="s">
        <v>305</v>
      </c>
      <c r="AD69" t="str">
        <f>IF(AC69="","P20220620-000603",_xlfn.XLOOKUP(AC69,[1]项目立项列表2022062016171165!$Z:$Z,[1]项目立项列表2022062016171165!$N:$N))</f>
        <v>P20220620-000603</v>
      </c>
      <c r="AE69" t="str">
        <f>IF(AC69="","老系统未立项的项目",_xlfn.XLOOKUP(AC69,[1]项目立项列表2022062016171165!$Z:$Z,[1]项目立项列表2022062016171165!$O:$O))</f>
        <v>老系统未立项的项目</v>
      </c>
    </row>
    <row r="70" spans="2:31">
      <c r="B70" t="s">
        <v>31</v>
      </c>
      <c r="C70" t="s">
        <v>32</v>
      </c>
      <c r="D70" t="s">
        <v>306</v>
      </c>
      <c r="E70" t="s">
        <v>307</v>
      </c>
      <c r="F70" t="s">
        <v>35</v>
      </c>
      <c r="G70">
        <v>1</v>
      </c>
      <c r="H70">
        <v>54</v>
      </c>
      <c r="I70" t="s">
        <v>36</v>
      </c>
      <c r="K70" t="s">
        <v>37</v>
      </c>
      <c r="L70" s="2">
        <v>44144</v>
      </c>
      <c r="M70" t="s">
        <v>37</v>
      </c>
      <c r="N70" s="2">
        <v>44144</v>
      </c>
      <c r="O70" t="s">
        <v>36</v>
      </c>
      <c r="P70">
        <v>1</v>
      </c>
      <c r="Q70" s="2">
        <v>44732.7028935185</v>
      </c>
      <c r="U70" t="s">
        <v>88</v>
      </c>
      <c r="V70" s="3">
        <v>44144</v>
      </c>
      <c r="W70" t="s">
        <v>308</v>
      </c>
      <c r="Z70" t="s">
        <v>309</v>
      </c>
      <c r="AD70" t="str">
        <f>IF(AC70="","P20220620-000603",_xlfn.XLOOKUP(AC70,[1]项目立项列表2022062016171165!$Z:$Z,[1]项目立项列表2022062016171165!$N:$N))</f>
        <v>P20220620-000603</v>
      </c>
      <c r="AE70" t="str">
        <f>IF(AC70="","老系统未立项的项目",_xlfn.XLOOKUP(AC70,[1]项目立项列表2022062016171165!$Z:$Z,[1]项目立项列表2022062016171165!$O:$O))</f>
        <v>老系统未立项的项目</v>
      </c>
    </row>
    <row r="71" spans="2:31">
      <c r="B71" t="s">
        <v>31</v>
      </c>
      <c r="C71" t="s">
        <v>32</v>
      </c>
      <c r="D71" t="s">
        <v>310</v>
      </c>
      <c r="E71" t="s">
        <v>311</v>
      </c>
      <c r="F71" t="s">
        <v>35</v>
      </c>
      <c r="G71">
        <v>1</v>
      </c>
      <c r="H71">
        <v>54</v>
      </c>
      <c r="I71" t="s">
        <v>36</v>
      </c>
      <c r="K71" t="s">
        <v>37</v>
      </c>
      <c r="L71" s="2">
        <v>44144</v>
      </c>
      <c r="M71" t="s">
        <v>37</v>
      </c>
      <c r="N71" s="2">
        <v>44144</v>
      </c>
      <c r="O71" t="s">
        <v>36</v>
      </c>
      <c r="P71">
        <v>1</v>
      </c>
      <c r="Q71" s="2">
        <v>44732.7028935185</v>
      </c>
      <c r="U71" t="s">
        <v>38</v>
      </c>
      <c r="V71" s="3">
        <v>44144</v>
      </c>
      <c r="W71" t="s">
        <v>312</v>
      </c>
      <c r="Z71" t="s">
        <v>313</v>
      </c>
      <c r="AD71" t="str">
        <f>IF(AC71="","P20220620-000603",_xlfn.XLOOKUP(AC71,[1]项目立项列表2022062016171165!$Z:$Z,[1]项目立项列表2022062016171165!$N:$N))</f>
        <v>P20220620-000603</v>
      </c>
      <c r="AE71" t="str">
        <f>IF(AC71="","老系统未立项的项目",_xlfn.XLOOKUP(AC71,[1]项目立项列表2022062016171165!$Z:$Z,[1]项目立项列表2022062016171165!$O:$O))</f>
        <v>老系统未立项的项目</v>
      </c>
    </row>
    <row r="72" spans="2:31">
      <c r="B72" t="s">
        <v>31</v>
      </c>
      <c r="C72" t="s">
        <v>32</v>
      </c>
      <c r="D72" t="s">
        <v>314</v>
      </c>
      <c r="E72" t="s">
        <v>315</v>
      </c>
      <c r="F72" t="s">
        <v>35</v>
      </c>
      <c r="G72">
        <v>1</v>
      </c>
      <c r="H72">
        <v>54</v>
      </c>
      <c r="I72" t="s">
        <v>36</v>
      </c>
      <c r="K72" t="s">
        <v>37</v>
      </c>
      <c r="L72" s="2">
        <v>44144</v>
      </c>
      <c r="M72" t="s">
        <v>37</v>
      </c>
      <c r="N72" s="2">
        <v>44144</v>
      </c>
      <c r="O72" t="s">
        <v>36</v>
      </c>
      <c r="P72">
        <v>1</v>
      </c>
      <c r="Q72" s="2">
        <v>44732.7028935185</v>
      </c>
      <c r="U72" t="s">
        <v>38</v>
      </c>
      <c r="V72" s="3">
        <v>44144</v>
      </c>
      <c r="W72" t="s">
        <v>316</v>
      </c>
      <c r="Z72" t="s">
        <v>317</v>
      </c>
      <c r="AD72" t="str">
        <f>IF(AC72="","P20220620-000603",_xlfn.XLOOKUP(AC72,[1]项目立项列表2022062016171165!$Z:$Z,[1]项目立项列表2022062016171165!$N:$N))</f>
        <v>P20220620-000603</v>
      </c>
      <c r="AE72" t="str">
        <f>IF(AC72="","老系统未立项的项目",_xlfn.XLOOKUP(AC72,[1]项目立项列表2022062016171165!$Z:$Z,[1]项目立项列表2022062016171165!$O:$O))</f>
        <v>老系统未立项的项目</v>
      </c>
    </row>
    <row r="73" spans="2:31">
      <c r="B73" t="s">
        <v>31</v>
      </c>
      <c r="C73" t="s">
        <v>32</v>
      </c>
      <c r="D73" t="s">
        <v>318</v>
      </c>
      <c r="E73" t="s">
        <v>319</v>
      </c>
      <c r="F73" t="s">
        <v>35</v>
      </c>
      <c r="G73">
        <v>1</v>
      </c>
      <c r="H73">
        <v>54</v>
      </c>
      <c r="I73" t="s">
        <v>36</v>
      </c>
      <c r="K73" t="s">
        <v>37</v>
      </c>
      <c r="L73" s="2">
        <v>44146</v>
      </c>
      <c r="M73" t="s">
        <v>37</v>
      </c>
      <c r="N73" s="2">
        <v>44146</v>
      </c>
      <c r="O73" t="s">
        <v>36</v>
      </c>
      <c r="P73">
        <v>1</v>
      </c>
      <c r="Q73" s="2">
        <v>44732.7028935185</v>
      </c>
      <c r="U73" t="s">
        <v>83</v>
      </c>
      <c r="V73" s="3">
        <v>44146</v>
      </c>
      <c r="W73" t="s">
        <v>320</v>
      </c>
      <c r="Z73" t="s">
        <v>321</v>
      </c>
      <c r="AD73" t="str">
        <f>IF(AC73="","P20220620-000603",_xlfn.XLOOKUP(AC73,[1]项目立项列表2022062016171165!$Z:$Z,[1]项目立项列表2022062016171165!$N:$N))</f>
        <v>P20220620-000603</v>
      </c>
      <c r="AE73" t="str">
        <f>IF(AC73="","老系统未立项的项目",_xlfn.XLOOKUP(AC73,[1]项目立项列表2022062016171165!$Z:$Z,[1]项目立项列表2022062016171165!$O:$O))</f>
        <v>老系统未立项的项目</v>
      </c>
    </row>
    <row r="74" spans="2:31">
      <c r="B74" t="s">
        <v>31</v>
      </c>
      <c r="C74" t="s">
        <v>32</v>
      </c>
      <c r="D74" t="s">
        <v>322</v>
      </c>
      <c r="E74" t="s">
        <v>323</v>
      </c>
      <c r="F74" t="s">
        <v>35</v>
      </c>
      <c r="G74">
        <v>1</v>
      </c>
      <c r="H74">
        <v>54</v>
      </c>
      <c r="I74" t="s">
        <v>36</v>
      </c>
      <c r="K74" t="s">
        <v>37</v>
      </c>
      <c r="L74" s="2">
        <v>44147</v>
      </c>
      <c r="M74" t="s">
        <v>37</v>
      </c>
      <c r="N74" s="2">
        <v>44147</v>
      </c>
      <c r="O74" t="s">
        <v>36</v>
      </c>
      <c r="P74">
        <v>1</v>
      </c>
      <c r="Q74" s="2">
        <v>44732.7028935185</v>
      </c>
      <c r="U74" t="s">
        <v>38</v>
      </c>
      <c r="V74" s="3">
        <v>44147</v>
      </c>
      <c r="W74" t="s">
        <v>324</v>
      </c>
      <c r="Z74" t="s">
        <v>325</v>
      </c>
      <c r="AD74" t="str">
        <f>IF(AC74="","P20220620-000603",_xlfn.XLOOKUP(AC74,[1]项目立项列表2022062016171165!$Z:$Z,[1]项目立项列表2022062016171165!$N:$N))</f>
        <v>P20220620-000603</v>
      </c>
      <c r="AE74" t="str">
        <f>IF(AC74="","老系统未立项的项目",_xlfn.XLOOKUP(AC74,[1]项目立项列表2022062016171165!$Z:$Z,[1]项目立项列表2022062016171165!$O:$O))</f>
        <v>老系统未立项的项目</v>
      </c>
    </row>
    <row r="75" spans="2:31">
      <c r="B75" t="s">
        <v>31</v>
      </c>
      <c r="C75" t="s">
        <v>32</v>
      </c>
      <c r="D75" t="s">
        <v>326</v>
      </c>
      <c r="E75" t="s">
        <v>327</v>
      </c>
      <c r="F75" t="s">
        <v>35</v>
      </c>
      <c r="G75">
        <v>1</v>
      </c>
      <c r="H75">
        <v>54</v>
      </c>
      <c r="I75" t="s">
        <v>36</v>
      </c>
      <c r="K75" t="s">
        <v>37</v>
      </c>
      <c r="L75" s="2">
        <v>44147</v>
      </c>
      <c r="M75" t="s">
        <v>37</v>
      </c>
      <c r="N75" s="2">
        <v>44147</v>
      </c>
      <c r="O75" t="s">
        <v>36</v>
      </c>
      <c r="P75">
        <v>1</v>
      </c>
      <c r="Q75" s="2">
        <v>44732.7028935185</v>
      </c>
      <c r="U75" t="s">
        <v>268</v>
      </c>
      <c r="V75" s="3">
        <v>44147</v>
      </c>
      <c r="W75" t="s">
        <v>328</v>
      </c>
      <c r="Z75" t="s">
        <v>329</v>
      </c>
      <c r="AD75" t="str">
        <f>IF(AC75="","P20220620-000603",_xlfn.XLOOKUP(AC75,[1]项目立项列表2022062016171165!$Z:$Z,[1]项目立项列表2022062016171165!$N:$N))</f>
        <v>P20220620-000603</v>
      </c>
      <c r="AE75" t="str">
        <f>IF(AC75="","老系统未立项的项目",_xlfn.XLOOKUP(AC75,[1]项目立项列表2022062016171165!$Z:$Z,[1]项目立项列表2022062016171165!$O:$O))</f>
        <v>老系统未立项的项目</v>
      </c>
    </row>
    <row r="76" spans="2:31">
      <c r="B76" t="s">
        <v>31</v>
      </c>
      <c r="C76" t="s">
        <v>32</v>
      </c>
      <c r="D76" t="s">
        <v>330</v>
      </c>
      <c r="E76" t="s">
        <v>331</v>
      </c>
      <c r="F76" t="s">
        <v>35</v>
      </c>
      <c r="G76">
        <v>1</v>
      </c>
      <c r="H76">
        <v>54</v>
      </c>
      <c r="I76" t="s">
        <v>36</v>
      </c>
      <c r="K76" t="s">
        <v>37</v>
      </c>
      <c r="L76" s="2">
        <v>44152</v>
      </c>
      <c r="M76" t="s">
        <v>37</v>
      </c>
      <c r="N76" s="2">
        <v>44152</v>
      </c>
      <c r="O76" t="s">
        <v>36</v>
      </c>
      <c r="P76">
        <v>1</v>
      </c>
      <c r="Q76" s="2">
        <v>44732.7028935185</v>
      </c>
      <c r="U76" t="s">
        <v>38</v>
      </c>
      <c r="V76" s="3">
        <v>44152</v>
      </c>
      <c r="W76" t="s">
        <v>332</v>
      </c>
      <c r="Z76" t="s">
        <v>333</v>
      </c>
      <c r="AD76" t="str">
        <f>IF(AC76="","P20220620-000603",_xlfn.XLOOKUP(AC76,[1]项目立项列表2022062016171165!$Z:$Z,[1]项目立项列表2022062016171165!$N:$N))</f>
        <v>P20220620-000603</v>
      </c>
      <c r="AE76" t="str">
        <f>IF(AC76="","老系统未立项的项目",_xlfn.XLOOKUP(AC76,[1]项目立项列表2022062016171165!$Z:$Z,[1]项目立项列表2022062016171165!$O:$O))</f>
        <v>老系统未立项的项目</v>
      </c>
    </row>
    <row r="77" spans="2:31">
      <c r="B77" t="s">
        <v>31</v>
      </c>
      <c r="C77" t="s">
        <v>32</v>
      </c>
      <c r="D77" t="s">
        <v>334</v>
      </c>
      <c r="E77" t="s">
        <v>335</v>
      </c>
      <c r="F77" t="s">
        <v>35</v>
      </c>
      <c r="G77">
        <v>1</v>
      </c>
      <c r="H77">
        <v>54</v>
      </c>
      <c r="I77" t="s">
        <v>36</v>
      </c>
      <c r="K77" t="s">
        <v>37</v>
      </c>
      <c r="L77" s="2">
        <v>44152</v>
      </c>
      <c r="M77" t="s">
        <v>37</v>
      </c>
      <c r="N77" s="2">
        <v>44152</v>
      </c>
      <c r="O77" t="s">
        <v>36</v>
      </c>
      <c r="P77">
        <v>1</v>
      </c>
      <c r="Q77" s="2">
        <v>44732.7028935185</v>
      </c>
      <c r="U77" t="s">
        <v>101</v>
      </c>
      <c r="V77" s="3">
        <v>44152</v>
      </c>
      <c r="W77" t="s">
        <v>336</v>
      </c>
      <c r="Z77" t="s">
        <v>337</v>
      </c>
      <c r="AD77" t="str">
        <f>IF(AC77="","P20220620-000603",_xlfn.XLOOKUP(AC77,[1]项目立项列表2022062016171165!$Z:$Z,[1]项目立项列表2022062016171165!$N:$N))</f>
        <v>P20220620-000603</v>
      </c>
      <c r="AE77" t="str">
        <f>IF(AC77="","老系统未立项的项目",_xlfn.XLOOKUP(AC77,[1]项目立项列表2022062016171165!$Z:$Z,[1]项目立项列表2022062016171165!$O:$O))</f>
        <v>老系统未立项的项目</v>
      </c>
    </row>
    <row r="78" spans="2:31">
      <c r="B78" t="s">
        <v>31</v>
      </c>
      <c r="C78" t="s">
        <v>32</v>
      </c>
      <c r="D78" t="s">
        <v>338</v>
      </c>
      <c r="E78" t="s">
        <v>339</v>
      </c>
      <c r="F78" t="s">
        <v>35</v>
      </c>
      <c r="G78">
        <v>1</v>
      </c>
      <c r="H78">
        <v>54</v>
      </c>
      <c r="I78" t="s">
        <v>36</v>
      </c>
      <c r="K78" t="s">
        <v>37</v>
      </c>
      <c r="L78" s="2">
        <v>44154</v>
      </c>
      <c r="M78" t="s">
        <v>37</v>
      </c>
      <c r="N78" s="2">
        <v>44154</v>
      </c>
      <c r="O78" t="s">
        <v>36</v>
      </c>
      <c r="P78">
        <v>1</v>
      </c>
      <c r="Q78" s="2">
        <v>44732.7028935185</v>
      </c>
      <c r="V78" s="3">
        <v>44154</v>
      </c>
      <c r="W78" t="s">
        <v>340</v>
      </c>
      <c r="Z78" t="s">
        <v>341</v>
      </c>
      <c r="AD78" t="str">
        <f>IF(AC78="","P20220620-000603",_xlfn.XLOOKUP(AC78,[1]项目立项列表2022062016171165!$Z:$Z,[1]项目立项列表2022062016171165!$N:$N))</f>
        <v>P20220620-000603</v>
      </c>
      <c r="AE78" t="str">
        <f>IF(AC78="","老系统未立项的项目",_xlfn.XLOOKUP(AC78,[1]项目立项列表2022062016171165!$Z:$Z,[1]项目立项列表2022062016171165!$O:$O))</f>
        <v>老系统未立项的项目</v>
      </c>
    </row>
    <row r="79" spans="2:31">
      <c r="B79" t="s">
        <v>31</v>
      </c>
      <c r="C79" t="s">
        <v>32</v>
      </c>
      <c r="D79" t="s">
        <v>342</v>
      </c>
      <c r="E79" t="s">
        <v>343</v>
      </c>
      <c r="F79" t="s">
        <v>35</v>
      </c>
      <c r="G79">
        <v>1</v>
      </c>
      <c r="H79">
        <v>54</v>
      </c>
      <c r="I79" t="s">
        <v>36</v>
      </c>
      <c r="K79" t="s">
        <v>37</v>
      </c>
      <c r="L79" s="2">
        <v>44154</v>
      </c>
      <c r="M79" t="s">
        <v>37</v>
      </c>
      <c r="N79" s="2">
        <v>44154</v>
      </c>
      <c r="O79" t="s">
        <v>36</v>
      </c>
      <c r="P79">
        <v>1</v>
      </c>
      <c r="Q79" s="2">
        <v>44732.7028935185</v>
      </c>
      <c r="V79" s="3">
        <v>44154</v>
      </c>
      <c r="W79" t="s">
        <v>344</v>
      </c>
      <c r="Z79" t="s">
        <v>345</v>
      </c>
      <c r="AD79" t="str">
        <f>IF(AC79="","P20220620-000603",_xlfn.XLOOKUP(AC79,[1]项目立项列表2022062016171165!$Z:$Z,[1]项目立项列表2022062016171165!$N:$N))</f>
        <v>P20220620-000603</v>
      </c>
      <c r="AE79" t="str">
        <f>IF(AC79="","老系统未立项的项目",_xlfn.XLOOKUP(AC79,[1]项目立项列表2022062016171165!$Z:$Z,[1]项目立项列表2022062016171165!$O:$O))</f>
        <v>老系统未立项的项目</v>
      </c>
    </row>
    <row r="80" spans="2:31">
      <c r="B80" t="s">
        <v>31</v>
      </c>
      <c r="C80" t="s">
        <v>32</v>
      </c>
      <c r="D80" t="s">
        <v>346</v>
      </c>
      <c r="E80" t="s">
        <v>347</v>
      </c>
      <c r="F80" t="s">
        <v>35</v>
      </c>
      <c r="G80">
        <v>1</v>
      </c>
      <c r="H80">
        <v>54</v>
      </c>
      <c r="I80" t="s">
        <v>36</v>
      </c>
      <c r="K80" t="s">
        <v>37</v>
      </c>
      <c r="L80" s="2">
        <v>44154</v>
      </c>
      <c r="M80" t="s">
        <v>37</v>
      </c>
      <c r="N80" s="2">
        <v>44154</v>
      </c>
      <c r="O80" t="s">
        <v>36</v>
      </c>
      <c r="P80">
        <v>1</v>
      </c>
      <c r="Q80" s="2">
        <v>44732.7028935185</v>
      </c>
      <c r="U80" t="s">
        <v>101</v>
      </c>
      <c r="V80" s="3">
        <v>44154</v>
      </c>
      <c r="W80" t="s">
        <v>348</v>
      </c>
      <c r="Z80" t="s">
        <v>349</v>
      </c>
      <c r="AD80" t="str">
        <f>IF(AC80="","P20220620-000603",_xlfn.XLOOKUP(AC80,[1]项目立项列表2022062016171165!$Z:$Z,[1]项目立项列表2022062016171165!$N:$N))</f>
        <v>P20220620-000603</v>
      </c>
      <c r="AE80" t="str">
        <f>IF(AC80="","老系统未立项的项目",_xlfn.XLOOKUP(AC80,[1]项目立项列表2022062016171165!$Z:$Z,[1]项目立项列表2022062016171165!$O:$O))</f>
        <v>老系统未立项的项目</v>
      </c>
    </row>
    <row r="81" spans="2:31">
      <c r="B81" t="s">
        <v>31</v>
      </c>
      <c r="C81" t="s">
        <v>32</v>
      </c>
      <c r="D81" t="s">
        <v>350</v>
      </c>
      <c r="E81" t="s">
        <v>351</v>
      </c>
      <c r="F81" t="s">
        <v>35</v>
      </c>
      <c r="G81">
        <v>1</v>
      </c>
      <c r="H81">
        <v>54</v>
      </c>
      <c r="I81" t="s">
        <v>36</v>
      </c>
      <c r="K81" t="s">
        <v>37</v>
      </c>
      <c r="L81" s="2">
        <v>44154</v>
      </c>
      <c r="M81" t="s">
        <v>37</v>
      </c>
      <c r="N81" s="2">
        <v>44154</v>
      </c>
      <c r="O81" t="s">
        <v>36</v>
      </c>
      <c r="P81">
        <v>1</v>
      </c>
      <c r="Q81" s="2">
        <v>44732.7028935185</v>
      </c>
      <c r="U81" t="s">
        <v>83</v>
      </c>
      <c r="V81" s="3">
        <v>44154</v>
      </c>
      <c r="W81"/>
      <c r="Z81" t="s">
        <v>352</v>
      </c>
      <c r="AD81" t="str">
        <f>IF(AC81="","P20220620-000603",_xlfn.XLOOKUP(AC81,[1]项目立项列表2022062016171165!$Z:$Z,[1]项目立项列表2022062016171165!$N:$N))</f>
        <v>P20220620-000603</v>
      </c>
      <c r="AE81" t="str">
        <f>IF(AC81="","老系统未立项的项目",_xlfn.XLOOKUP(AC81,[1]项目立项列表2022062016171165!$Z:$Z,[1]项目立项列表2022062016171165!$O:$O))</f>
        <v>老系统未立项的项目</v>
      </c>
    </row>
    <row r="82" spans="2:31">
      <c r="B82" t="s">
        <v>31</v>
      </c>
      <c r="C82" t="s">
        <v>32</v>
      </c>
      <c r="D82" t="s">
        <v>353</v>
      </c>
      <c r="E82" t="s">
        <v>354</v>
      </c>
      <c r="F82" t="s">
        <v>35</v>
      </c>
      <c r="G82">
        <v>1</v>
      </c>
      <c r="H82">
        <v>54</v>
      </c>
      <c r="I82" t="s">
        <v>36</v>
      </c>
      <c r="K82" t="s">
        <v>37</v>
      </c>
      <c r="L82" s="2">
        <v>44155</v>
      </c>
      <c r="M82" t="s">
        <v>37</v>
      </c>
      <c r="N82" s="2">
        <v>44155</v>
      </c>
      <c r="O82" t="s">
        <v>36</v>
      </c>
      <c r="P82">
        <v>1</v>
      </c>
      <c r="Q82" s="2">
        <v>44732.7028935185</v>
      </c>
      <c r="U82" t="s">
        <v>355</v>
      </c>
      <c r="V82" s="3">
        <v>44155</v>
      </c>
      <c r="W82" t="s">
        <v>356</v>
      </c>
      <c r="Z82" t="s">
        <v>357</v>
      </c>
      <c r="AD82" t="str">
        <f>IF(AC82="","P20220620-000603",_xlfn.XLOOKUP(AC82,[1]项目立项列表2022062016171165!$Z:$Z,[1]项目立项列表2022062016171165!$N:$N))</f>
        <v>P20220620-000603</v>
      </c>
      <c r="AE82" t="str">
        <f>IF(AC82="","老系统未立项的项目",_xlfn.XLOOKUP(AC82,[1]项目立项列表2022062016171165!$Z:$Z,[1]项目立项列表2022062016171165!$O:$O))</f>
        <v>老系统未立项的项目</v>
      </c>
    </row>
    <row r="83" spans="2:31">
      <c r="B83" t="s">
        <v>31</v>
      </c>
      <c r="C83" t="s">
        <v>32</v>
      </c>
      <c r="D83" t="s">
        <v>358</v>
      </c>
      <c r="E83" t="s">
        <v>359</v>
      </c>
      <c r="F83" t="s">
        <v>35</v>
      </c>
      <c r="G83">
        <v>1</v>
      </c>
      <c r="H83">
        <v>54</v>
      </c>
      <c r="I83" t="s">
        <v>36</v>
      </c>
      <c r="K83" t="s">
        <v>37</v>
      </c>
      <c r="L83" s="2">
        <v>44155</v>
      </c>
      <c r="M83" t="s">
        <v>37</v>
      </c>
      <c r="N83" s="2">
        <v>44155</v>
      </c>
      <c r="O83" t="s">
        <v>36</v>
      </c>
      <c r="P83">
        <v>1</v>
      </c>
      <c r="Q83" s="2">
        <v>44732.7028935185</v>
      </c>
      <c r="V83" s="3">
        <v>44155</v>
      </c>
      <c r="W83" t="s">
        <v>360</v>
      </c>
      <c r="Z83" t="s">
        <v>361</v>
      </c>
      <c r="AD83" t="str">
        <f>IF(AC83="","P20220620-000603",_xlfn.XLOOKUP(AC83,[1]项目立项列表2022062016171165!$Z:$Z,[1]项目立项列表2022062016171165!$N:$N))</f>
        <v>P20220620-000603</v>
      </c>
      <c r="AE83" t="str">
        <f>IF(AC83="","老系统未立项的项目",_xlfn.XLOOKUP(AC83,[1]项目立项列表2022062016171165!$Z:$Z,[1]项目立项列表2022062016171165!$O:$O))</f>
        <v>老系统未立项的项目</v>
      </c>
    </row>
    <row r="84" spans="2:31">
      <c r="B84" t="s">
        <v>31</v>
      </c>
      <c r="C84" t="s">
        <v>32</v>
      </c>
      <c r="D84" t="s">
        <v>362</v>
      </c>
      <c r="E84" t="s">
        <v>363</v>
      </c>
      <c r="F84" t="s">
        <v>35</v>
      </c>
      <c r="G84">
        <v>1</v>
      </c>
      <c r="H84">
        <v>54</v>
      </c>
      <c r="I84" t="s">
        <v>36</v>
      </c>
      <c r="K84" t="s">
        <v>37</v>
      </c>
      <c r="L84" s="2">
        <v>44158</v>
      </c>
      <c r="M84" t="s">
        <v>37</v>
      </c>
      <c r="N84" s="2">
        <v>44158</v>
      </c>
      <c r="O84" t="s">
        <v>36</v>
      </c>
      <c r="P84">
        <v>1</v>
      </c>
      <c r="Q84" s="2">
        <v>44732.7028935185</v>
      </c>
      <c r="V84" s="3">
        <v>44158</v>
      </c>
      <c r="W84" t="s">
        <v>364</v>
      </c>
      <c r="Z84" t="s">
        <v>365</v>
      </c>
      <c r="AD84" t="str">
        <f>IF(AC84="","P20220620-000603",_xlfn.XLOOKUP(AC84,[1]项目立项列表2022062016171165!$Z:$Z,[1]项目立项列表2022062016171165!$N:$N))</f>
        <v>P20220620-000603</v>
      </c>
      <c r="AE84" t="str">
        <f>IF(AC84="","老系统未立项的项目",_xlfn.XLOOKUP(AC84,[1]项目立项列表2022062016171165!$Z:$Z,[1]项目立项列表2022062016171165!$O:$O))</f>
        <v>老系统未立项的项目</v>
      </c>
    </row>
    <row r="85" spans="2:31">
      <c r="B85" t="s">
        <v>31</v>
      </c>
      <c r="C85" t="s">
        <v>32</v>
      </c>
      <c r="D85" t="s">
        <v>366</v>
      </c>
      <c r="E85" t="s">
        <v>367</v>
      </c>
      <c r="F85" t="s">
        <v>35</v>
      </c>
      <c r="G85">
        <v>1</v>
      </c>
      <c r="H85">
        <v>54</v>
      </c>
      <c r="I85" t="s">
        <v>36</v>
      </c>
      <c r="K85" t="s">
        <v>37</v>
      </c>
      <c r="L85" s="2">
        <v>44159</v>
      </c>
      <c r="M85" t="s">
        <v>37</v>
      </c>
      <c r="N85" s="2">
        <v>44159</v>
      </c>
      <c r="O85" t="s">
        <v>36</v>
      </c>
      <c r="P85">
        <v>1</v>
      </c>
      <c r="Q85" s="2">
        <v>44732.7029050926</v>
      </c>
      <c r="V85" s="3">
        <v>44159</v>
      </c>
      <c r="W85" t="s">
        <v>368</v>
      </c>
      <c r="Z85" t="s">
        <v>369</v>
      </c>
      <c r="AD85" t="str">
        <f>IF(AC85="","P20220620-000603",_xlfn.XLOOKUP(AC85,[1]项目立项列表2022062016171165!$Z:$Z,[1]项目立项列表2022062016171165!$N:$N))</f>
        <v>P20220620-000603</v>
      </c>
      <c r="AE85" t="str">
        <f>IF(AC85="","老系统未立项的项目",_xlfn.XLOOKUP(AC85,[1]项目立项列表2022062016171165!$Z:$Z,[1]项目立项列表2022062016171165!$O:$O))</f>
        <v>老系统未立项的项目</v>
      </c>
    </row>
    <row r="86" spans="2:31">
      <c r="B86" t="s">
        <v>31</v>
      </c>
      <c r="C86" t="s">
        <v>32</v>
      </c>
      <c r="D86" t="s">
        <v>370</v>
      </c>
      <c r="E86" t="s">
        <v>371</v>
      </c>
      <c r="F86" t="s">
        <v>35</v>
      </c>
      <c r="G86">
        <v>1</v>
      </c>
      <c r="H86">
        <v>54</v>
      </c>
      <c r="I86" t="s">
        <v>36</v>
      </c>
      <c r="K86" t="s">
        <v>37</v>
      </c>
      <c r="L86" s="2">
        <v>44160</v>
      </c>
      <c r="M86" t="s">
        <v>37</v>
      </c>
      <c r="N86" s="2">
        <v>44160</v>
      </c>
      <c r="O86" t="s">
        <v>36</v>
      </c>
      <c r="P86">
        <v>1</v>
      </c>
      <c r="Q86" s="2">
        <v>44732.7029050926</v>
      </c>
      <c r="V86" s="3">
        <v>44160</v>
      </c>
      <c r="W86" t="s">
        <v>372</v>
      </c>
      <c r="Z86" t="s">
        <v>373</v>
      </c>
      <c r="AD86" t="str">
        <f>IF(AC86="","P20220620-000603",_xlfn.XLOOKUP(AC86,[1]项目立项列表2022062016171165!$Z:$Z,[1]项目立项列表2022062016171165!$N:$N))</f>
        <v>P20220620-000603</v>
      </c>
      <c r="AE86" t="str">
        <f>IF(AC86="","老系统未立项的项目",_xlfn.XLOOKUP(AC86,[1]项目立项列表2022062016171165!$Z:$Z,[1]项目立项列表2022062016171165!$O:$O))</f>
        <v>老系统未立项的项目</v>
      </c>
    </row>
    <row r="87" spans="2:31">
      <c r="B87" t="s">
        <v>31</v>
      </c>
      <c r="C87" t="s">
        <v>32</v>
      </c>
      <c r="D87" t="s">
        <v>374</v>
      </c>
      <c r="E87" t="s">
        <v>375</v>
      </c>
      <c r="F87" t="s">
        <v>35</v>
      </c>
      <c r="G87">
        <v>1</v>
      </c>
      <c r="H87">
        <v>54</v>
      </c>
      <c r="I87" t="s">
        <v>36</v>
      </c>
      <c r="K87" t="s">
        <v>37</v>
      </c>
      <c r="L87" s="2">
        <v>44165</v>
      </c>
      <c r="M87" t="s">
        <v>37</v>
      </c>
      <c r="N87" s="2">
        <v>44165</v>
      </c>
      <c r="O87" t="s">
        <v>36</v>
      </c>
      <c r="P87">
        <v>1</v>
      </c>
      <c r="Q87" s="2">
        <v>44732.7029050926</v>
      </c>
      <c r="V87" s="3">
        <v>44165</v>
      </c>
      <c r="W87" t="s">
        <v>376</v>
      </c>
      <c r="Z87" t="s">
        <v>377</v>
      </c>
      <c r="AD87" t="str">
        <f>IF(AC87="","P20220620-000603",_xlfn.XLOOKUP(AC87,[1]项目立项列表2022062016171165!$Z:$Z,[1]项目立项列表2022062016171165!$N:$N))</f>
        <v>P20220620-000603</v>
      </c>
      <c r="AE87" t="str">
        <f>IF(AC87="","老系统未立项的项目",_xlfn.XLOOKUP(AC87,[1]项目立项列表2022062016171165!$Z:$Z,[1]项目立项列表2022062016171165!$O:$O))</f>
        <v>老系统未立项的项目</v>
      </c>
    </row>
    <row r="88" spans="2:31">
      <c r="B88" t="s">
        <v>31</v>
      </c>
      <c r="C88" t="s">
        <v>32</v>
      </c>
      <c r="D88" t="s">
        <v>378</v>
      </c>
      <c r="E88" t="s">
        <v>379</v>
      </c>
      <c r="F88" t="s">
        <v>35</v>
      </c>
      <c r="G88">
        <v>1</v>
      </c>
      <c r="H88">
        <v>54</v>
      </c>
      <c r="I88" t="s">
        <v>36</v>
      </c>
      <c r="K88" t="s">
        <v>37</v>
      </c>
      <c r="L88" s="2">
        <v>44166</v>
      </c>
      <c r="M88" t="s">
        <v>37</v>
      </c>
      <c r="N88" s="2">
        <v>44166</v>
      </c>
      <c r="O88" t="s">
        <v>36</v>
      </c>
      <c r="P88">
        <v>1</v>
      </c>
      <c r="Q88" s="2">
        <v>44732.7029050926</v>
      </c>
      <c r="U88" t="s">
        <v>380</v>
      </c>
      <c r="V88" s="3">
        <v>44166</v>
      </c>
      <c r="W88" t="s">
        <v>381</v>
      </c>
      <c r="Z88" t="s">
        <v>382</v>
      </c>
      <c r="AD88" t="str">
        <f>IF(AC88="","P20220620-000603",_xlfn.XLOOKUP(AC88,[1]项目立项列表2022062016171165!$Z:$Z,[1]项目立项列表2022062016171165!$N:$N))</f>
        <v>P20220620-000603</v>
      </c>
      <c r="AE88" t="str">
        <f>IF(AC88="","老系统未立项的项目",_xlfn.XLOOKUP(AC88,[1]项目立项列表2022062016171165!$Z:$Z,[1]项目立项列表2022062016171165!$O:$O))</f>
        <v>老系统未立项的项目</v>
      </c>
    </row>
    <row r="89" spans="2:31">
      <c r="B89" t="s">
        <v>31</v>
      </c>
      <c r="C89" t="s">
        <v>32</v>
      </c>
      <c r="D89" t="s">
        <v>383</v>
      </c>
      <c r="E89" t="s">
        <v>384</v>
      </c>
      <c r="F89" t="s">
        <v>35</v>
      </c>
      <c r="G89">
        <v>1</v>
      </c>
      <c r="H89">
        <v>54</v>
      </c>
      <c r="I89" t="s">
        <v>36</v>
      </c>
      <c r="K89" t="s">
        <v>37</v>
      </c>
      <c r="L89" s="2">
        <v>44166</v>
      </c>
      <c r="M89" t="s">
        <v>37</v>
      </c>
      <c r="N89" s="2">
        <v>44166</v>
      </c>
      <c r="O89" t="s">
        <v>36</v>
      </c>
      <c r="P89">
        <v>1</v>
      </c>
      <c r="Q89" s="2">
        <v>44732.7029050926</v>
      </c>
      <c r="U89" t="s">
        <v>83</v>
      </c>
      <c r="V89" s="3">
        <v>44166</v>
      </c>
      <c r="W89"/>
      <c r="Z89" t="s">
        <v>385</v>
      </c>
      <c r="AD89" t="str">
        <f>IF(AC89="","P20220620-000603",_xlfn.XLOOKUP(AC89,[1]项目立项列表2022062016171165!$Z:$Z,[1]项目立项列表2022062016171165!$N:$N))</f>
        <v>P20220620-000603</v>
      </c>
      <c r="AE89" t="str">
        <f>IF(AC89="","老系统未立项的项目",_xlfn.XLOOKUP(AC89,[1]项目立项列表2022062016171165!$Z:$Z,[1]项目立项列表2022062016171165!$O:$O))</f>
        <v>老系统未立项的项目</v>
      </c>
    </row>
    <row r="90" spans="2:31">
      <c r="B90" t="s">
        <v>31</v>
      </c>
      <c r="C90" t="s">
        <v>32</v>
      </c>
      <c r="D90" t="s">
        <v>386</v>
      </c>
      <c r="E90" t="s">
        <v>387</v>
      </c>
      <c r="F90" t="s">
        <v>35</v>
      </c>
      <c r="G90">
        <v>1</v>
      </c>
      <c r="H90">
        <v>54</v>
      </c>
      <c r="I90" t="s">
        <v>36</v>
      </c>
      <c r="K90" t="s">
        <v>37</v>
      </c>
      <c r="L90" s="2">
        <v>44168</v>
      </c>
      <c r="M90" t="s">
        <v>37</v>
      </c>
      <c r="N90" s="2">
        <v>44168</v>
      </c>
      <c r="O90" t="s">
        <v>36</v>
      </c>
      <c r="P90">
        <v>1</v>
      </c>
      <c r="Q90" s="2">
        <v>44732.7029050926</v>
      </c>
      <c r="V90" s="3">
        <v>44168</v>
      </c>
      <c r="W90" t="s">
        <v>388</v>
      </c>
      <c r="Z90" t="s">
        <v>389</v>
      </c>
      <c r="AD90" t="str">
        <f>IF(AC90="","P20220620-000603",_xlfn.XLOOKUP(AC90,[1]项目立项列表2022062016171165!$Z:$Z,[1]项目立项列表2022062016171165!$N:$N))</f>
        <v>P20220620-000603</v>
      </c>
      <c r="AE90" t="str">
        <f>IF(AC90="","老系统未立项的项目",_xlfn.XLOOKUP(AC90,[1]项目立项列表2022062016171165!$Z:$Z,[1]项目立项列表2022062016171165!$O:$O))</f>
        <v>老系统未立项的项目</v>
      </c>
    </row>
    <row r="91" spans="2:31">
      <c r="B91" t="s">
        <v>31</v>
      </c>
      <c r="C91" t="s">
        <v>32</v>
      </c>
      <c r="D91" t="s">
        <v>390</v>
      </c>
      <c r="E91" t="s">
        <v>391</v>
      </c>
      <c r="F91" t="s">
        <v>35</v>
      </c>
      <c r="G91">
        <v>1</v>
      </c>
      <c r="H91">
        <v>54</v>
      </c>
      <c r="I91" t="s">
        <v>36</v>
      </c>
      <c r="K91" t="s">
        <v>37</v>
      </c>
      <c r="L91" s="2">
        <v>44168</v>
      </c>
      <c r="M91" t="s">
        <v>37</v>
      </c>
      <c r="N91" s="2">
        <v>44168</v>
      </c>
      <c r="O91" t="s">
        <v>36</v>
      </c>
      <c r="P91">
        <v>1</v>
      </c>
      <c r="Q91" s="2">
        <v>44732.7029050926</v>
      </c>
      <c r="U91" t="s">
        <v>83</v>
      </c>
      <c r="V91" s="3">
        <v>44168</v>
      </c>
      <c r="W91"/>
      <c r="Z91" t="s">
        <v>392</v>
      </c>
      <c r="AD91" t="str">
        <f>IF(AC91="","P20220620-000603",_xlfn.XLOOKUP(AC91,[1]项目立项列表2022062016171165!$Z:$Z,[1]项目立项列表2022062016171165!$N:$N))</f>
        <v>P20220620-000603</v>
      </c>
      <c r="AE91" t="str">
        <f>IF(AC91="","老系统未立项的项目",_xlfn.XLOOKUP(AC91,[1]项目立项列表2022062016171165!$Z:$Z,[1]项目立项列表2022062016171165!$O:$O))</f>
        <v>老系统未立项的项目</v>
      </c>
    </row>
    <row r="92" spans="2:31">
      <c r="B92" t="s">
        <v>31</v>
      </c>
      <c r="C92" t="s">
        <v>32</v>
      </c>
      <c r="D92" t="s">
        <v>393</v>
      </c>
      <c r="E92" t="s">
        <v>394</v>
      </c>
      <c r="F92" t="s">
        <v>35</v>
      </c>
      <c r="G92">
        <v>1</v>
      </c>
      <c r="H92">
        <v>54</v>
      </c>
      <c r="I92" t="s">
        <v>36</v>
      </c>
      <c r="K92" t="s">
        <v>37</v>
      </c>
      <c r="L92" s="2">
        <v>44168</v>
      </c>
      <c r="M92" t="s">
        <v>37</v>
      </c>
      <c r="N92" s="2">
        <v>44168</v>
      </c>
      <c r="O92" t="s">
        <v>36</v>
      </c>
      <c r="P92">
        <v>1</v>
      </c>
      <c r="Q92" s="2">
        <v>44732.7029050926</v>
      </c>
      <c r="V92" s="3">
        <v>44168</v>
      </c>
      <c r="W92" t="s">
        <v>395</v>
      </c>
      <c r="Z92" t="s">
        <v>396</v>
      </c>
      <c r="AD92" t="str">
        <f>IF(AC92="","P20220620-000603",_xlfn.XLOOKUP(AC92,[1]项目立项列表2022062016171165!$Z:$Z,[1]项目立项列表2022062016171165!$N:$N))</f>
        <v>P20220620-000603</v>
      </c>
      <c r="AE92" t="str">
        <f>IF(AC92="","老系统未立项的项目",_xlfn.XLOOKUP(AC92,[1]项目立项列表2022062016171165!$Z:$Z,[1]项目立项列表2022062016171165!$O:$O))</f>
        <v>老系统未立项的项目</v>
      </c>
    </row>
    <row r="93" spans="2:31">
      <c r="B93" t="s">
        <v>31</v>
      </c>
      <c r="C93" t="s">
        <v>32</v>
      </c>
      <c r="D93" t="s">
        <v>397</v>
      </c>
      <c r="E93" t="s">
        <v>398</v>
      </c>
      <c r="F93" t="s">
        <v>35</v>
      </c>
      <c r="G93">
        <v>1</v>
      </c>
      <c r="H93">
        <v>54</v>
      </c>
      <c r="I93" t="s">
        <v>36</v>
      </c>
      <c r="K93" t="s">
        <v>37</v>
      </c>
      <c r="L93" s="2">
        <v>44168</v>
      </c>
      <c r="M93" t="s">
        <v>37</v>
      </c>
      <c r="N93" s="2">
        <v>44168</v>
      </c>
      <c r="O93" t="s">
        <v>36</v>
      </c>
      <c r="P93">
        <v>1</v>
      </c>
      <c r="Q93" s="2">
        <v>44732.7029050926</v>
      </c>
      <c r="U93" t="s">
        <v>355</v>
      </c>
      <c r="V93" s="3">
        <v>44168</v>
      </c>
      <c r="W93" t="s">
        <v>399</v>
      </c>
      <c r="Z93" t="s">
        <v>400</v>
      </c>
      <c r="AD93" t="str">
        <f>IF(AC93="","P20220620-000603",_xlfn.XLOOKUP(AC93,[1]项目立项列表2022062016171165!$Z:$Z,[1]项目立项列表2022062016171165!$N:$N))</f>
        <v>P20220620-000603</v>
      </c>
      <c r="AE93" t="str">
        <f>IF(AC93="","老系统未立项的项目",_xlfn.XLOOKUP(AC93,[1]项目立项列表2022062016171165!$Z:$Z,[1]项目立项列表2022062016171165!$O:$O))</f>
        <v>老系统未立项的项目</v>
      </c>
    </row>
    <row r="94" spans="2:31">
      <c r="B94" t="s">
        <v>31</v>
      </c>
      <c r="C94" t="s">
        <v>32</v>
      </c>
      <c r="D94" t="s">
        <v>401</v>
      </c>
      <c r="E94" t="s">
        <v>402</v>
      </c>
      <c r="F94" t="s">
        <v>35</v>
      </c>
      <c r="G94">
        <v>1</v>
      </c>
      <c r="H94">
        <v>54</v>
      </c>
      <c r="I94" t="s">
        <v>36</v>
      </c>
      <c r="K94" t="s">
        <v>37</v>
      </c>
      <c r="L94" s="2">
        <v>44169</v>
      </c>
      <c r="M94" t="s">
        <v>37</v>
      </c>
      <c r="N94" s="2">
        <v>44169</v>
      </c>
      <c r="O94" t="s">
        <v>36</v>
      </c>
      <c r="P94">
        <v>1</v>
      </c>
      <c r="Q94" s="2">
        <v>44732.7029050926</v>
      </c>
      <c r="V94" s="3">
        <v>44169</v>
      </c>
      <c r="W94" t="s">
        <v>403</v>
      </c>
      <c r="Z94" t="s">
        <v>404</v>
      </c>
      <c r="AD94" t="str">
        <f>IF(AC94="","P20220620-000603",_xlfn.XLOOKUP(AC94,[1]项目立项列表2022062016171165!$Z:$Z,[1]项目立项列表2022062016171165!$N:$N))</f>
        <v>P20220620-000603</v>
      </c>
      <c r="AE94" t="str">
        <f>IF(AC94="","老系统未立项的项目",_xlfn.XLOOKUP(AC94,[1]项目立项列表2022062016171165!$Z:$Z,[1]项目立项列表2022062016171165!$O:$O))</f>
        <v>老系统未立项的项目</v>
      </c>
    </row>
    <row r="95" spans="2:31">
      <c r="B95" t="s">
        <v>31</v>
      </c>
      <c r="C95" t="s">
        <v>32</v>
      </c>
      <c r="D95" t="s">
        <v>405</v>
      </c>
      <c r="E95" t="s">
        <v>406</v>
      </c>
      <c r="F95" t="s">
        <v>35</v>
      </c>
      <c r="G95">
        <v>1</v>
      </c>
      <c r="H95">
        <v>54</v>
      </c>
      <c r="I95" t="s">
        <v>36</v>
      </c>
      <c r="K95" t="s">
        <v>37</v>
      </c>
      <c r="L95" s="2">
        <v>44169</v>
      </c>
      <c r="M95" t="s">
        <v>37</v>
      </c>
      <c r="N95" s="2">
        <v>44169</v>
      </c>
      <c r="O95" t="s">
        <v>36</v>
      </c>
      <c r="P95">
        <v>1</v>
      </c>
      <c r="Q95" s="2">
        <v>44732.7029050926</v>
      </c>
      <c r="U95" t="s">
        <v>38</v>
      </c>
      <c r="V95" s="3">
        <v>44169</v>
      </c>
      <c r="W95"/>
      <c r="Z95" t="s">
        <v>407</v>
      </c>
      <c r="AD95" t="str">
        <f>IF(AC95="","P20220620-000603",_xlfn.XLOOKUP(AC95,[1]项目立项列表2022062016171165!$Z:$Z,[1]项目立项列表2022062016171165!$N:$N))</f>
        <v>P20220620-000603</v>
      </c>
      <c r="AE95" t="str">
        <f>IF(AC95="","老系统未立项的项目",_xlfn.XLOOKUP(AC95,[1]项目立项列表2022062016171165!$Z:$Z,[1]项目立项列表2022062016171165!$O:$O))</f>
        <v>老系统未立项的项目</v>
      </c>
    </row>
    <row r="96" spans="2:31">
      <c r="B96" t="s">
        <v>31</v>
      </c>
      <c r="C96" t="s">
        <v>32</v>
      </c>
      <c r="D96" t="s">
        <v>408</v>
      </c>
      <c r="E96" t="s">
        <v>409</v>
      </c>
      <c r="F96" t="s">
        <v>35</v>
      </c>
      <c r="G96">
        <v>1</v>
      </c>
      <c r="H96">
        <v>54</v>
      </c>
      <c r="I96" t="s">
        <v>36</v>
      </c>
      <c r="K96" t="s">
        <v>37</v>
      </c>
      <c r="L96" s="2">
        <v>44169</v>
      </c>
      <c r="M96" t="s">
        <v>37</v>
      </c>
      <c r="N96" s="2">
        <v>44169</v>
      </c>
      <c r="O96" t="s">
        <v>36</v>
      </c>
      <c r="P96">
        <v>1</v>
      </c>
      <c r="Q96" s="2">
        <v>44732.7029050926</v>
      </c>
      <c r="V96" s="3">
        <v>44169</v>
      </c>
      <c r="W96" t="s">
        <v>410</v>
      </c>
      <c r="Z96" t="s">
        <v>411</v>
      </c>
      <c r="AD96" t="str">
        <f>IF(AC96="","P20220620-000603",_xlfn.XLOOKUP(AC96,[1]项目立项列表2022062016171165!$Z:$Z,[1]项目立项列表2022062016171165!$N:$N))</f>
        <v>P20220620-000603</v>
      </c>
      <c r="AE96" t="str">
        <f>IF(AC96="","老系统未立项的项目",_xlfn.XLOOKUP(AC96,[1]项目立项列表2022062016171165!$Z:$Z,[1]项目立项列表2022062016171165!$O:$O))</f>
        <v>老系统未立项的项目</v>
      </c>
    </row>
    <row r="97" spans="2:31">
      <c r="B97" t="s">
        <v>31</v>
      </c>
      <c r="C97" t="s">
        <v>32</v>
      </c>
      <c r="D97" t="s">
        <v>412</v>
      </c>
      <c r="E97" t="s">
        <v>413</v>
      </c>
      <c r="F97" t="s">
        <v>35</v>
      </c>
      <c r="G97">
        <v>1</v>
      </c>
      <c r="H97">
        <v>54</v>
      </c>
      <c r="I97" t="s">
        <v>36</v>
      </c>
      <c r="K97" t="s">
        <v>37</v>
      </c>
      <c r="L97" s="2">
        <v>44173</v>
      </c>
      <c r="M97" t="s">
        <v>37</v>
      </c>
      <c r="N97" s="2">
        <v>44173</v>
      </c>
      <c r="O97" t="s">
        <v>36</v>
      </c>
      <c r="P97">
        <v>1</v>
      </c>
      <c r="Q97" s="2">
        <v>44732.7029050926</v>
      </c>
      <c r="U97" t="s">
        <v>101</v>
      </c>
      <c r="V97" s="3">
        <v>44173</v>
      </c>
      <c r="W97" t="s">
        <v>414</v>
      </c>
      <c r="Z97" t="s">
        <v>415</v>
      </c>
      <c r="AD97" t="str">
        <f>IF(AC97="","P20220620-000603",_xlfn.XLOOKUP(AC97,[1]项目立项列表2022062016171165!$Z:$Z,[1]项目立项列表2022062016171165!$N:$N))</f>
        <v>P20220620-000603</v>
      </c>
      <c r="AE97" t="str">
        <f>IF(AC97="","老系统未立项的项目",_xlfn.XLOOKUP(AC97,[1]项目立项列表2022062016171165!$Z:$Z,[1]项目立项列表2022062016171165!$O:$O))</f>
        <v>老系统未立项的项目</v>
      </c>
    </row>
    <row r="98" spans="2:31">
      <c r="B98" t="s">
        <v>31</v>
      </c>
      <c r="C98" t="s">
        <v>32</v>
      </c>
      <c r="D98" t="s">
        <v>416</v>
      </c>
      <c r="E98" t="s">
        <v>417</v>
      </c>
      <c r="F98" t="s">
        <v>35</v>
      </c>
      <c r="G98">
        <v>1</v>
      </c>
      <c r="H98">
        <v>54</v>
      </c>
      <c r="I98" t="s">
        <v>36</v>
      </c>
      <c r="K98" t="s">
        <v>37</v>
      </c>
      <c r="L98" s="2">
        <v>44173</v>
      </c>
      <c r="M98" t="s">
        <v>37</v>
      </c>
      <c r="N98" s="2">
        <v>44173</v>
      </c>
      <c r="O98" t="s">
        <v>36</v>
      </c>
      <c r="P98">
        <v>1</v>
      </c>
      <c r="Q98" s="2">
        <v>44732.7029050926</v>
      </c>
      <c r="V98" s="3">
        <v>44173</v>
      </c>
      <c r="W98" t="s">
        <v>418</v>
      </c>
      <c r="Z98" t="s">
        <v>419</v>
      </c>
      <c r="AD98" t="str">
        <f>IF(AC98="","P20220620-000603",_xlfn.XLOOKUP(AC98,[1]项目立项列表2022062016171165!$Z:$Z,[1]项目立项列表2022062016171165!$N:$N))</f>
        <v>P20220620-000603</v>
      </c>
      <c r="AE98" t="str">
        <f>IF(AC98="","老系统未立项的项目",_xlfn.XLOOKUP(AC98,[1]项目立项列表2022062016171165!$Z:$Z,[1]项目立项列表2022062016171165!$O:$O))</f>
        <v>老系统未立项的项目</v>
      </c>
    </row>
    <row r="99" spans="2:31">
      <c r="B99" t="s">
        <v>31</v>
      </c>
      <c r="C99" t="s">
        <v>32</v>
      </c>
      <c r="D99" t="s">
        <v>420</v>
      </c>
      <c r="E99" t="s">
        <v>421</v>
      </c>
      <c r="F99" t="s">
        <v>35</v>
      </c>
      <c r="G99">
        <v>1</v>
      </c>
      <c r="H99">
        <v>54</v>
      </c>
      <c r="I99" t="s">
        <v>36</v>
      </c>
      <c r="K99" t="s">
        <v>37</v>
      </c>
      <c r="L99" s="2">
        <v>44173</v>
      </c>
      <c r="M99" t="s">
        <v>37</v>
      </c>
      <c r="N99" s="2">
        <v>44173</v>
      </c>
      <c r="O99" t="s">
        <v>36</v>
      </c>
      <c r="P99">
        <v>1</v>
      </c>
      <c r="Q99" s="2">
        <v>44732.7029050926</v>
      </c>
      <c r="V99" s="3">
        <v>44173</v>
      </c>
      <c r="W99" t="s">
        <v>418</v>
      </c>
      <c r="Z99" t="s">
        <v>422</v>
      </c>
      <c r="AD99" t="str">
        <f>IF(AC99="","P20220620-000603",_xlfn.XLOOKUP(AC99,[1]项目立项列表2022062016171165!$Z:$Z,[1]项目立项列表2022062016171165!$N:$N))</f>
        <v>P20220620-000603</v>
      </c>
      <c r="AE99" t="str">
        <f>IF(AC99="","老系统未立项的项目",_xlfn.XLOOKUP(AC99,[1]项目立项列表2022062016171165!$Z:$Z,[1]项目立项列表2022062016171165!$O:$O))</f>
        <v>老系统未立项的项目</v>
      </c>
    </row>
    <row r="100" spans="2:31">
      <c r="B100" t="s">
        <v>31</v>
      </c>
      <c r="C100" t="s">
        <v>32</v>
      </c>
      <c r="D100" t="s">
        <v>423</v>
      </c>
      <c r="E100" t="s">
        <v>424</v>
      </c>
      <c r="F100" t="s">
        <v>35</v>
      </c>
      <c r="G100">
        <v>1</v>
      </c>
      <c r="H100">
        <v>54</v>
      </c>
      <c r="I100" t="s">
        <v>36</v>
      </c>
      <c r="K100" t="s">
        <v>37</v>
      </c>
      <c r="L100" s="2">
        <v>44173</v>
      </c>
      <c r="M100" t="s">
        <v>37</v>
      </c>
      <c r="N100" s="2">
        <v>44173</v>
      </c>
      <c r="O100" t="s">
        <v>36</v>
      </c>
      <c r="P100">
        <v>1</v>
      </c>
      <c r="Q100" s="2">
        <v>44732.7029050926</v>
      </c>
      <c r="U100" t="s">
        <v>88</v>
      </c>
      <c r="V100" s="3">
        <v>44173</v>
      </c>
      <c r="W100" t="s">
        <v>425</v>
      </c>
      <c r="Z100" t="s">
        <v>426</v>
      </c>
      <c r="AD100" t="str">
        <f>IF(AC100="","P20220620-000603",_xlfn.XLOOKUP(AC100,[1]项目立项列表2022062016171165!$Z:$Z,[1]项目立项列表2022062016171165!$N:$N))</f>
        <v>P20220620-000603</v>
      </c>
      <c r="AE100" t="str">
        <f>IF(AC100="","老系统未立项的项目",_xlfn.XLOOKUP(AC100,[1]项目立项列表2022062016171165!$Z:$Z,[1]项目立项列表2022062016171165!$O:$O))</f>
        <v>老系统未立项的项目</v>
      </c>
    </row>
    <row r="101" spans="2:31">
      <c r="B101" t="s">
        <v>31</v>
      </c>
      <c r="C101" t="s">
        <v>32</v>
      </c>
      <c r="D101" t="s">
        <v>427</v>
      </c>
      <c r="E101" t="s">
        <v>428</v>
      </c>
      <c r="F101" t="s">
        <v>35</v>
      </c>
      <c r="G101">
        <v>1</v>
      </c>
      <c r="H101">
        <v>54</v>
      </c>
      <c r="I101" t="s">
        <v>36</v>
      </c>
      <c r="K101" t="s">
        <v>37</v>
      </c>
      <c r="L101" s="2">
        <v>44173</v>
      </c>
      <c r="M101" t="s">
        <v>37</v>
      </c>
      <c r="N101" s="2">
        <v>44173</v>
      </c>
      <c r="O101" t="s">
        <v>36</v>
      </c>
      <c r="P101">
        <v>1</v>
      </c>
      <c r="Q101" s="2">
        <v>44732.7029050926</v>
      </c>
      <c r="U101" t="s">
        <v>101</v>
      </c>
      <c r="V101" s="3">
        <v>44173</v>
      </c>
      <c r="W101" t="s">
        <v>429</v>
      </c>
      <c r="Z101" t="s">
        <v>430</v>
      </c>
      <c r="AD101" t="str">
        <f>IF(AC101="","P20220620-000603",_xlfn.XLOOKUP(AC101,[1]项目立项列表2022062016171165!$Z:$Z,[1]项目立项列表2022062016171165!$N:$N))</f>
        <v>P20220620-000603</v>
      </c>
      <c r="AE101" t="str">
        <f>IF(AC101="","老系统未立项的项目",_xlfn.XLOOKUP(AC101,[1]项目立项列表2022062016171165!$Z:$Z,[1]项目立项列表2022062016171165!$O:$O))</f>
        <v>老系统未立项的项目</v>
      </c>
    </row>
    <row r="102" spans="2:31">
      <c r="B102" t="s">
        <v>31</v>
      </c>
      <c r="C102" t="s">
        <v>32</v>
      </c>
      <c r="D102" t="s">
        <v>431</v>
      </c>
      <c r="E102" t="s">
        <v>432</v>
      </c>
      <c r="F102" t="s">
        <v>35</v>
      </c>
      <c r="G102">
        <v>1</v>
      </c>
      <c r="H102">
        <v>54</v>
      </c>
      <c r="I102" t="s">
        <v>36</v>
      </c>
      <c r="K102" t="s">
        <v>37</v>
      </c>
      <c r="L102" s="2">
        <v>44174</v>
      </c>
      <c r="M102" t="s">
        <v>37</v>
      </c>
      <c r="N102" s="2">
        <v>44174</v>
      </c>
      <c r="O102" t="s">
        <v>36</v>
      </c>
      <c r="P102">
        <v>1</v>
      </c>
      <c r="Q102" s="2">
        <v>44732.7029050926</v>
      </c>
      <c r="U102" t="s">
        <v>355</v>
      </c>
      <c r="V102" s="3">
        <v>44174</v>
      </c>
      <c r="W102" t="s">
        <v>433</v>
      </c>
      <c r="Z102" t="s">
        <v>434</v>
      </c>
      <c r="AD102" t="str">
        <f>IF(AC102="","P20220620-000603",_xlfn.XLOOKUP(AC102,[1]项目立项列表2022062016171165!$Z:$Z,[1]项目立项列表2022062016171165!$N:$N))</f>
        <v>P20220620-000603</v>
      </c>
      <c r="AE102" t="str">
        <f>IF(AC102="","老系统未立项的项目",_xlfn.XLOOKUP(AC102,[1]项目立项列表2022062016171165!$Z:$Z,[1]项目立项列表2022062016171165!$O:$O))</f>
        <v>老系统未立项的项目</v>
      </c>
    </row>
    <row r="103" spans="2:31">
      <c r="B103" t="s">
        <v>31</v>
      </c>
      <c r="C103" t="s">
        <v>32</v>
      </c>
      <c r="D103" t="s">
        <v>435</v>
      </c>
      <c r="E103" t="s">
        <v>436</v>
      </c>
      <c r="F103" t="s">
        <v>35</v>
      </c>
      <c r="G103">
        <v>1</v>
      </c>
      <c r="H103">
        <v>54</v>
      </c>
      <c r="I103" t="s">
        <v>36</v>
      </c>
      <c r="K103" t="s">
        <v>37</v>
      </c>
      <c r="L103" s="2">
        <v>44175</v>
      </c>
      <c r="M103" t="s">
        <v>37</v>
      </c>
      <c r="N103" s="2">
        <v>44175</v>
      </c>
      <c r="O103" t="s">
        <v>36</v>
      </c>
      <c r="P103">
        <v>1</v>
      </c>
      <c r="Q103" s="2">
        <v>44732.7029166667</v>
      </c>
      <c r="U103" t="s">
        <v>193</v>
      </c>
      <c r="V103" s="3">
        <v>44175</v>
      </c>
      <c r="W103" t="s">
        <v>437</v>
      </c>
      <c r="Z103" t="s">
        <v>438</v>
      </c>
      <c r="AD103" t="str">
        <f>IF(AC103="","P20220620-000603",_xlfn.XLOOKUP(AC103,[1]项目立项列表2022062016171165!$Z:$Z,[1]项目立项列表2022062016171165!$N:$N))</f>
        <v>P20220620-000603</v>
      </c>
      <c r="AE103" t="str">
        <f>IF(AC103="","老系统未立项的项目",_xlfn.XLOOKUP(AC103,[1]项目立项列表2022062016171165!$Z:$Z,[1]项目立项列表2022062016171165!$O:$O))</f>
        <v>老系统未立项的项目</v>
      </c>
    </row>
    <row r="104" spans="2:31">
      <c r="B104" t="s">
        <v>31</v>
      </c>
      <c r="C104" t="s">
        <v>32</v>
      </c>
      <c r="D104" t="s">
        <v>439</v>
      </c>
      <c r="E104" t="s">
        <v>440</v>
      </c>
      <c r="F104" t="s">
        <v>35</v>
      </c>
      <c r="G104">
        <v>1</v>
      </c>
      <c r="H104">
        <v>54</v>
      </c>
      <c r="I104" t="s">
        <v>36</v>
      </c>
      <c r="K104" t="s">
        <v>37</v>
      </c>
      <c r="L104" s="2">
        <v>44175</v>
      </c>
      <c r="M104" t="s">
        <v>37</v>
      </c>
      <c r="N104" s="2">
        <v>44175</v>
      </c>
      <c r="O104" t="s">
        <v>36</v>
      </c>
      <c r="P104">
        <v>1</v>
      </c>
      <c r="Q104" s="2">
        <v>44732.7029166667</v>
      </c>
      <c r="V104" s="3">
        <v>44175</v>
      </c>
      <c r="W104" t="s">
        <v>441</v>
      </c>
      <c r="Z104" t="s">
        <v>442</v>
      </c>
      <c r="AD104" t="str">
        <f>IF(AC104="","P20220620-000603",_xlfn.XLOOKUP(AC104,[1]项目立项列表2022062016171165!$Z:$Z,[1]项目立项列表2022062016171165!$N:$N))</f>
        <v>P20220620-000603</v>
      </c>
      <c r="AE104" t="str">
        <f>IF(AC104="","老系统未立项的项目",_xlfn.XLOOKUP(AC104,[1]项目立项列表2022062016171165!$Z:$Z,[1]项目立项列表2022062016171165!$O:$O))</f>
        <v>老系统未立项的项目</v>
      </c>
    </row>
    <row r="105" spans="2:31">
      <c r="B105" t="s">
        <v>31</v>
      </c>
      <c r="C105" t="s">
        <v>32</v>
      </c>
      <c r="D105" t="s">
        <v>443</v>
      </c>
      <c r="E105" t="s">
        <v>444</v>
      </c>
      <c r="F105" t="s">
        <v>35</v>
      </c>
      <c r="G105">
        <v>1</v>
      </c>
      <c r="H105">
        <v>54</v>
      </c>
      <c r="I105" t="s">
        <v>36</v>
      </c>
      <c r="K105" t="s">
        <v>37</v>
      </c>
      <c r="L105" s="2">
        <v>44176</v>
      </c>
      <c r="M105" t="s">
        <v>37</v>
      </c>
      <c r="N105" s="2">
        <v>44176</v>
      </c>
      <c r="O105" t="s">
        <v>36</v>
      </c>
      <c r="P105">
        <v>1</v>
      </c>
      <c r="Q105" s="2">
        <v>44732.7029166667</v>
      </c>
      <c r="U105" t="s">
        <v>38</v>
      </c>
      <c r="V105" s="3">
        <v>44176</v>
      </c>
      <c r="W105"/>
      <c r="Z105" t="s">
        <v>445</v>
      </c>
      <c r="AD105" t="str">
        <f>IF(AC105="","P20220620-000603",_xlfn.XLOOKUP(AC105,[1]项目立项列表2022062016171165!$Z:$Z,[1]项目立项列表2022062016171165!$N:$N))</f>
        <v>P20220620-000603</v>
      </c>
      <c r="AE105" t="str">
        <f>IF(AC105="","老系统未立项的项目",_xlfn.XLOOKUP(AC105,[1]项目立项列表2022062016171165!$Z:$Z,[1]项目立项列表2022062016171165!$O:$O))</f>
        <v>老系统未立项的项目</v>
      </c>
    </row>
    <row r="106" spans="2:31">
      <c r="B106" t="s">
        <v>31</v>
      </c>
      <c r="C106" t="s">
        <v>32</v>
      </c>
      <c r="D106" t="s">
        <v>446</v>
      </c>
      <c r="E106" t="s">
        <v>447</v>
      </c>
      <c r="F106" t="s">
        <v>35</v>
      </c>
      <c r="G106">
        <v>1</v>
      </c>
      <c r="H106">
        <v>54</v>
      </c>
      <c r="I106" t="s">
        <v>36</v>
      </c>
      <c r="K106" t="s">
        <v>37</v>
      </c>
      <c r="L106" s="2">
        <v>44176</v>
      </c>
      <c r="M106" t="s">
        <v>37</v>
      </c>
      <c r="N106" s="2">
        <v>44176</v>
      </c>
      <c r="O106" t="s">
        <v>36</v>
      </c>
      <c r="P106">
        <v>1</v>
      </c>
      <c r="Q106" s="2">
        <v>44732.7029166667</v>
      </c>
      <c r="U106" t="s">
        <v>38</v>
      </c>
      <c r="V106" s="3">
        <v>44176</v>
      </c>
      <c r="W106"/>
      <c r="Z106" t="s">
        <v>448</v>
      </c>
      <c r="AD106" t="str">
        <f>IF(AC106="","P20220620-000603",_xlfn.XLOOKUP(AC106,[1]项目立项列表2022062016171165!$Z:$Z,[1]项目立项列表2022062016171165!$N:$N))</f>
        <v>P20220620-000603</v>
      </c>
      <c r="AE106" t="str">
        <f>IF(AC106="","老系统未立项的项目",_xlfn.XLOOKUP(AC106,[1]项目立项列表2022062016171165!$Z:$Z,[1]项目立项列表2022062016171165!$O:$O))</f>
        <v>老系统未立项的项目</v>
      </c>
    </row>
    <row r="107" spans="2:31">
      <c r="B107" t="s">
        <v>31</v>
      </c>
      <c r="C107" t="s">
        <v>32</v>
      </c>
      <c r="D107" t="s">
        <v>449</v>
      </c>
      <c r="E107" t="s">
        <v>450</v>
      </c>
      <c r="F107" t="s">
        <v>35</v>
      </c>
      <c r="G107">
        <v>1</v>
      </c>
      <c r="H107">
        <v>54</v>
      </c>
      <c r="I107" t="s">
        <v>36</v>
      </c>
      <c r="K107" t="s">
        <v>37</v>
      </c>
      <c r="L107" s="2">
        <v>44179</v>
      </c>
      <c r="M107" t="s">
        <v>37</v>
      </c>
      <c r="N107" s="2">
        <v>44179</v>
      </c>
      <c r="O107" t="s">
        <v>36</v>
      </c>
      <c r="P107">
        <v>1</v>
      </c>
      <c r="Q107" s="2">
        <v>44732.7029166667</v>
      </c>
      <c r="U107" t="s">
        <v>38</v>
      </c>
      <c r="V107" s="3">
        <v>44179</v>
      </c>
      <c r="W107"/>
      <c r="Z107" t="s">
        <v>451</v>
      </c>
      <c r="AD107" t="str">
        <f>IF(AC107="","P20220620-000603",_xlfn.XLOOKUP(AC107,[1]项目立项列表2022062016171165!$Z:$Z,[1]项目立项列表2022062016171165!$N:$N))</f>
        <v>P20220620-000603</v>
      </c>
      <c r="AE107" t="str">
        <f>IF(AC107="","老系统未立项的项目",_xlfn.XLOOKUP(AC107,[1]项目立项列表2022062016171165!$Z:$Z,[1]项目立项列表2022062016171165!$O:$O))</f>
        <v>老系统未立项的项目</v>
      </c>
    </row>
    <row r="108" spans="2:31">
      <c r="B108" t="s">
        <v>31</v>
      </c>
      <c r="C108" t="s">
        <v>32</v>
      </c>
      <c r="D108" t="s">
        <v>452</v>
      </c>
      <c r="E108" t="s">
        <v>453</v>
      </c>
      <c r="F108" t="s">
        <v>35</v>
      </c>
      <c r="G108">
        <v>1</v>
      </c>
      <c r="H108">
        <v>54</v>
      </c>
      <c r="I108" t="s">
        <v>36</v>
      </c>
      <c r="K108" t="s">
        <v>37</v>
      </c>
      <c r="L108" s="2">
        <v>44179</v>
      </c>
      <c r="M108" t="s">
        <v>37</v>
      </c>
      <c r="N108" s="2">
        <v>44179</v>
      </c>
      <c r="O108" t="s">
        <v>36</v>
      </c>
      <c r="P108">
        <v>1</v>
      </c>
      <c r="Q108" s="2">
        <v>44732.7029166667</v>
      </c>
      <c r="U108" t="s">
        <v>38</v>
      </c>
      <c r="V108" s="3">
        <v>44179</v>
      </c>
      <c r="W108"/>
      <c r="Z108" t="s">
        <v>454</v>
      </c>
      <c r="AD108" t="str">
        <f>IF(AC108="","P20220620-000603",_xlfn.XLOOKUP(AC108,[1]项目立项列表2022062016171165!$Z:$Z,[1]项目立项列表2022062016171165!$N:$N))</f>
        <v>P20220620-000603</v>
      </c>
      <c r="AE108" t="str">
        <f>IF(AC108="","老系统未立项的项目",_xlfn.XLOOKUP(AC108,[1]项目立项列表2022062016171165!$Z:$Z,[1]项目立项列表2022062016171165!$O:$O))</f>
        <v>老系统未立项的项目</v>
      </c>
    </row>
    <row r="109" spans="2:31">
      <c r="B109" t="s">
        <v>31</v>
      </c>
      <c r="C109" t="s">
        <v>32</v>
      </c>
      <c r="D109" t="s">
        <v>455</v>
      </c>
      <c r="E109" t="s">
        <v>456</v>
      </c>
      <c r="F109" t="s">
        <v>35</v>
      </c>
      <c r="G109">
        <v>1</v>
      </c>
      <c r="H109">
        <v>54</v>
      </c>
      <c r="I109" t="s">
        <v>36</v>
      </c>
      <c r="K109" t="s">
        <v>37</v>
      </c>
      <c r="L109" s="2">
        <v>44179</v>
      </c>
      <c r="M109" t="s">
        <v>37</v>
      </c>
      <c r="N109" s="2">
        <v>44179</v>
      </c>
      <c r="O109" t="s">
        <v>36</v>
      </c>
      <c r="P109">
        <v>1</v>
      </c>
      <c r="Q109" s="2">
        <v>44732.7029166667</v>
      </c>
      <c r="V109" s="3">
        <v>44179</v>
      </c>
      <c r="W109" t="s">
        <v>457</v>
      </c>
      <c r="Z109" t="s">
        <v>458</v>
      </c>
      <c r="AD109" t="str">
        <f>IF(AC109="","P20220620-000603",_xlfn.XLOOKUP(AC109,[1]项目立项列表2022062016171165!$Z:$Z,[1]项目立项列表2022062016171165!$N:$N))</f>
        <v>P20220620-000603</v>
      </c>
      <c r="AE109" t="str">
        <f>IF(AC109="","老系统未立项的项目",_xlfn.XLOOKUP(AC109,[1]项目立项列表2022062016171165!$Z:$Z,[1]项目立项列表2022062016171165!$O:$O))</f>
        <v>老系统未立项的项目</v>
      </c>
    </row>
    <row r="110" spans="2:31">
      <c r="B110" t="s">
        <v>31</v>
      </c>
      <c r="C110" t="s">
        <v>32</v>
      </c>
      <c r="D110" t="s">
        <v>459</v>
      </c>
      <c r="E110" t="s">
        <v>460</v>
      </c>
      <c r="F110" t="s">
        <v>35</v>
      </c>
      <c r="G110">
        <v>1</v>
      </c>
      <c r="H110">
        <v>54</v>
      </c>
      <c r="I110" t="s">
        <v>36</v>
      </c>
      <c r="K110" t="s">
        <v>37</v>
      </c>
      <c r="L110" s="2">
        <v>44180</v>
      </c>
      <c r="M110" t="s">
        <v>37</v>
      </c>
      <c r="N110" s="2">
        <v>44180</v>
      </c>
      <c r="O110" t="s">
        <v>36</v>
      </c>
      <c r="P110">
        <v>1</v>
      </c>
      <c r="Q110" s="2">
        <v>44732.7029166667</v>
      </c>
      <c r="V110" s="3">
        <v>44180</v>
      </c>
      <c r="W110" t="s">
        <v>461</v>
      </c>
      <c r="Z110" t="s">
        <v>462</v>
      </c>
      <c r="AD110" t="str">
        <f>IF(AC110="","P20220620-000603",_xlfn.XLOOKUP(AC110,[1]项目立项列表2022062016171165!$Z:$Z,[1]项目立项列表2022062016171165!$N:$N))</f>
        <v>P20220620-000603</v>
      </c>
      <c r="AE110" t="str">
        <f>IF(AC110="","老系统未立项的项目",_xlfn.XLOOKUP(AC110,[1]项目立项列表2022062016171165!$Z:$Z,[1]项目立项列表2022062016171165!$O:$O))</f>
        <v>老系统未立项的项目</v>
      </c>
    </row>
    <row r="111" spans="2:31">
      <c r="B111" t="s">
        <v>31</v>
      </c>
      <c r="C111" t="s">
        <v>32</v>
      </c>
      <c r="D111" t="s">
        <v>463</v>
      </c>
      <c r="E111" t="s">
        <v>464</v>
      </c>
      <c r="F111" t="s">
        <v>35</v>
      </c>
      <c r="G111">
        <v>1</v>
      </c>
      <c r="H111">
        <v>54</v>
      </c>
      <c r="I111" t="s">
        <v>36</v>
      </c>
      <c r="K111" t="s">
        <v>37</v>
      </c>
      <c r="L111" s="2">
        <v>44180</v>
      </c>
      <c r="M111" t="s">
        <v>37</v>
      </c>
      <c r="N111" s="2">
        <v>44180</v>
      </c>
      <c r="O111" t="s">
        <v>36</v>
      </c>
      <c r="P111">
        <v>1</v>
      </c>
      <c r="Q111" s="2">
        <v>44732.7029166667</v>
      </c>
      <c r="V111" s="3">
        <v>44180</v>
      </c>
      <c r="W111" t="s">
        <v>465</v>
      </c>
      <c r="Z111" t="s">
        <v>466</v>
      </c>
      <c r="AD111" t="str">
        <f>IF(AC111="","P20220620-000603",_xlfn.XLOOKUP(AC111,[1]项目立项列表2022062016171165!$Z:$Z,[1]项目立项列表2022062016171165!$N:$N))</f>
        <v>P20220620-000603</v>
      </c>
      <c r="AE111" t="str">
        <f>IF(AC111="","老系统未立项的项目",_xlfn.XLOOKUP(AC111,[1]项目立项列表2022062016171165!$Z:$Z,[1]项目立项列表2022062016171165!$O:$O))</f>
        <v>老系统未立项的项目</v>
      </c>
    </row>
    <row r="112" spans="2:31">
      <c r="B112" t="s">
        <v>31</v>
      </c>
      <c r="C112" t="s">
        <v>32</v>
      </c>
      <c r="D112" t="s">
        <v>467</v>
      </c>
      <c r="E112" t="s">
        <v>468</v>
      </c>
      <c r="F112" t="s">
        <v>35</v>
      </c>
      <c r="G112">
        <v>1</v>
      </c>
      <c r="H112">
        <v>54</v>
      </c>
      <c r="I112" t="s">
        <v>36</v>
      </c>
      <c r="K112" t="s">
        <v>37</v>
      </c>
      <c r="L112" s="2">
        <v>44182</v>
      </c>
      <c r="M112" t="s">
        <v>37</v>
      </c>
      <c r="N112" s="2">
        <v>44182</v>
      </c>
      <c r="O112" t="s">
        <v>36</v>
      </c>
      <c r="P112">
        <v>1</v>
      </c>
      <c r="Q112" s="2">
        <v>44732.7029166667</v>
      </c>
      <c r="U112" t="s">
        <v>469</v>
      </c>
      <c r="V112" s="3">
        <v>44182</v>
      </c>
      <c r="W112" t="s">
        <v>470</v>
      </c>
      <c r="Z112" t="s">
        <v>471</v>
      </c>
      <c r="AD112" t="str">
        <f>IF(AC112="","P20220620-000603",_xlfn.XLOOKUP(AC112,[1]项目立项列表2022062016171165!$Z:$Z,[1]项目立项列表2022062016171165!$N:$N))</f>
        <v>P20220620-000603</v>
      </c>
      <c r="AE112" t="str">
        <f>IF(AC112="","老系统未立项的项目",_xlfn.XLOOKUP(AC112,[1]项目立项列表2022062016171165!$Z:$Z,[1]项目立项列表2022062016171165!$O:$O))</f>
        <v>老系统未立项的项目</v>
      </c>
    </row>
    <row r="113" spans="2:31">
      <c r="B113" t="s">
        <v>31</v>
      </c>
      <c r="C113" t="s">
        <v>32</v>
      </c>
      <c r="D113" t="s">
        <v>472</v>
      </c>
      <c r="E113" t="s">
        <v>473</v>
      </c>
      <c r="F113" t="s">
        <v>35</v>
      </c>
      <c r="G113">
        <v>1</v>
      </c>
      <c r="H113">
        <v>54</v>
      </c>
      <c r="I113" t="s">
        <v>36</v>
      </c>
      <c r="K113" t="s">
        <v>37</v>
      </c>
      <c r="L113" s="2">
        <v>44182</v>
      </c>
      <c r="M113" t="s">
        <v>37</v>
      </c>
      <c r="N113" s="2">
        <v>44182</v>
      </c>
      <c r="O113" t="s">
        <v>36</v>
      </c>
      <c r="P113">
        <v>1</v>
      </c>
      <c r="Q113" s="2">
        <v>44732.7029166667</v>
      </c>
      <c r="U113" t="s">
        <v>38</v>
      </c>
      <c r="V113" s="3">
        <v>44182</v>
      </c>
      <c r="W113" t="s">
        <v>474</v>
      </c>
      <c r="Z113" t="s">
        <v>475</v>
      </c>
      <c r="AD113" t="str">
        <f>IF(AC113="","P20220620-000603",_xlfn.XLOOKUP(AC113,[1]项目立项列表2022062016171165!$Z:$Z,[1]项目立项列表2022062016171165!$N:$N))</f>
        <v>P20220620-000603</v>
      </c>
      <c r="AE113" t="str">
        <f>IF(AC113="","老系统未立项的项目",_xlfn.XLOOKUP(AC113,[1]项目立项列表2022062016171165!$Z:$Z,[1]项目立项列表2022062016171165!$O:$O))</f>
        <v>老系统未立项的项目</v>
      </c>
    </row>
    <row r="114" spans="2:31">
      <c r="B114" t="s">
        <v>31</v>
      </c>
      <c r="C114" t="s">
        <v>32</v>
      </c>
      <c r="D114" t="s">
        <v>476</v>
      </c>
      <c r="E114" t="s">
        <v>477</v>
      </c>
      <c r="F114" t="s">
        <v>35</v>
      </c>
      <c r="G114">
        <v>1</v>
      </c>
      <c r="H114">
        <v>54</v>
      </c>
      <c r="I114" t="s">
        <v>36</v>
      </c>
      <c r="K114" t="s">
        <v>37</v>
      </c>
      <c r="L114" s="2">
        <v>44182</v>
      </c>
      <c r="M114" t="s">
        <v>37</v>
      </c>
      <c r="N114" s="2">
        <v>44182</v>
      </c>
      <c r="O114" t="s">
        <v>36</v>
      </c>
      <c r="P114">
        <v>1</v>
      </c>
      <c r="Q114" s="2">
        <v>44732.7029166667</v>
      </c>
      <c r="V114" s="3">
        <v>44182</v>
      </c>
      <c r="W114" t="s">
        <v>478</v>
      </c>
      <c r="Z114" t="s">
        <v>479</v>
      </c>
      <c r="AD114" t="str">
        <f>IF(AC114="","P20220620-000603",_xlfn.XLOOKUP(AC114,[1]项目立项列表2022062016171165!$Z:$Z,[1]项目立项列表2022062016171165!$N:$N))</f>
        <v>P20220620-000603</v>
      </c>
      <c r="AE114" t="str">
        <f>IF(AC114="","老系统未立项的项目",_xlfn.XLOOKUP(AC114,[1]项目立项列表2022062016171165!$Z:$Z,[1]项目立项列表2022062016171165!$O:$O))</f>
        <v>老系统未立项的项目</v>
      </c>
    </row>
    <row r="115" spans="2:31">
      <c r="B115" t="s">
        <v>31</v>
      </c>
      <c r="C115" t="s">
        <v>32</v>
      </c>
      <c r="D115" t="s">
        <v>480</v>
      </c>
      <c r="E115" t="s">
        <v>481</v>
      </c>
      <c r="F115" t="s">
        <v>35</v>
      </c>
      <c r="G115">
        <v>1</v>
      </c>
      <c r="H115">
        <v>54</v>
      </c>
      <c r="I115" t="s">
        <v>36</v>
      </c>
      <c r="K115" t="s">
        <v>37</v>
      </c>
      <c r="L115" s="2">
        <v>44182</v>
      </c>
      <c r="M115" t="s">
        <v>37</v>
      </c>
      <c r="N115" s="2">
        <v>44182</v>
      </c>
      <c r="O115" t="s">
        <v>36</v>
      </c>
      <c r="P115">
        <v>1</v>
      </c>
      <c r="Q115" s="2">
        <v>44732.7029166667</v>
      </c>
      <c r="V115" s="3">
        <v>44182</v>
      </c>
      <c r="W115" t="s">
        <v>482</v>
      </c>
      <c r="Z115" t="s">
        <v>483</v>
      </c>
      <c r="AD115" t="str">
        <f>IF(AC115="","P20220620-000603",_xlfn.XLOOKUP(AC115,[1]项目立项列表2022062016171165!$Z:$Z,[1]项目立项列表2022062016171165!$N:$N))</f>
        <v>P20220620-000603</v>
      </c>
      <c r="AE115" t="str">
        <f>IF(AC115="","老系统未立项的项目",_xlfn.XLOOKUP(AC115,[1]项目立项列表2022062016171165!$Z:$Z,[1]项目立项列表2022062016171165!$O:$O))</f>
        <v>老系统未立项的项目</v>
      </c>
    </row>
    <row r="116" spans="2:31">
      <c r="B116" t="s">
        <v>31</v>
      </c>
      <c r="C116" t="s">
        <v>32</v>
      </c>
      <c r="D116" t="s">
        <v>484</v>
      </c>
      <c r="E116" t="s">
        <v>485</v>
      </c>
      <c r="F116" t="s">
        <v>35</v>
      </c>
      <c r="G116">
        <v>1</v>
      </c>
      <c r="H116">
        <v>54</v>
      </c>
      <c r="I116" t="s">
        <v>36</v>
      </c>
      <c r="K116" t="s">
        <v>37</v>
      </c>
      <c r="L116" s="2">
        <v>44182</v>
      </c>
      <c r="M116" t="s">
        <v>37</v>
      </c>
      <c r="N116" s="2">
        <v>44182</v>
      </c>
      <c r="O116" t="s">
        <v>36</v>
      </c>
      <c r="P116">
        <v>1</v>
      </c>
      <c r="Q116" s="2">
        <v>44732.7029166667</v>
      </c>
      <c r="V116" s="3">
        <v>44182</v>
      </c>
      <c r="W116" t="s">
        <v>486</v>
      </c>
      <c r="Z116" t="s">
        <v>487</v>
      </c>
      <c r="AD116" t="str">
        <f>IF(AC116="","P20220620-000603",_xlfn.XLOOKUP(AC116,[1]项目立项列表2022062016171165!$Z:$Z,[1]项目立项列表2022062016171165!$N:$N))</f>
        <v>P20220620-000603</v>
      </c>
      <c r="AE116" t="str">
        <f>IF(AC116="","老系统未立项的项目",_xlfn.XLOOKUP(AC116,[1]项目立项列表2022062016171165!$Z:$Z,[1]项目立项列表2022062016171165!$O:$O))</f>
        <v>老系统未立项的项目</v>
      </c>
    </row>
    <row r="117" spans="2:31">
      <c r="B117" t="s">
        <v>31</v>
      </c>
      <c r="C117" t="s">
        <v>32</v>
      </c>
      <c r="D117" t="s">
        <v>488</v>
      </c>
      <c r="E117" t="s">
        <v>489</v>
      </c>
      <c r="F117" t="s">
        <v>35</v>
      </c>
      <c r="G117">
        <v>1</v>
      </c>
      <c r="H117">
        <v>54</v>
      </c>
      <c r="I117" t="s">
        <v>36</v>
      </c>
      <c r="K117" t="s">
        <v>37</v>
      </c>
      <c r="L117" s="2">
        <v>44182</v>
      </c>
      <c r="M117" t="s">
        <v>37</v>
      </c>
      <c r="N117" s="2">
        <v>44182</v>
      </c>
      <c r="O117" t="s">
        <v>36</v>
      </c>
      <c r="P117">
        <v>1</v>
      </c>
      <c r="Q117" s="2">
        <v>44732.7029166667</v>
      </c>
      <c r="U117" t="s">
        <v>469</v>
      </c>
      <c r="V117" s="3">
        <v>44182</v>
      </c>
      <c r="W117" t="s">
        <v>490</v>
      </c>
      <c r="Z117" t="s">
        <v>491</v>
      </c>
      <c r="AD117" t="str">
        <f>IF(AC117="","P20220620-000603",_xlfn.XLOOKUP(AC117,[1]项目立项列表2022062016171165!$Z:$Z,[1]项目立项列表2022062016171165!$N:$N))</f>
        <v>P20220620-000603</v>
      </c>
      <c r="AE117" t="str">
        <f>IF(AC117="","老系统未立项的项目",_xlfn.XLOOKUP(AC117,[1]项目立项列表2022062016171165!$Z:$Z,[1]项目立项列表2022062016171165!$O:$O))</f>
        <v>老系统未立项的项目</v>
      </c>
    </row>
    <row r="118" spans="2:31">
      <c r="B118" t="s">
        <v>31</v>
      </c>
      <c r="C118" t="s">
        <v>32</v>
      </c>
      <c r="D118" t="s">
        <v>492</v>
      </c>
      <c r="E118" t="s">
        <v>493</v>
      </c>
      <c r="F118" t="s">
        <v>35</v>
      </c>
      <c r="G118">
        <v>1</v>
      </c>
      <c r="H118">
        <v>54</v>
      </c>
      <c r="I118" t="s">
        <v>36</v>
      </c>
      <c r="K118" t="s">
        <v>37</v>
      </c>
      <c r="L118" s="2">
        <v>44183</v>
      </c>
      <c r="M118" t="s">
        <v>37</v>
      </c>
      <c r="N118" s="2">
        <v>44183</v>
      </c>
      <c r="O118" t="s">
        <v>36</v>
      </c>
      <c r="P118">
        <v>1</v>
      </c>
      <c r="Q118" s="2">
        <v>44732.7029166667</v>
      </c>
      <c r="U118" t="s">
        <v>355</v>
      </c>
      <c r="V118" s="3">
        <v>44183</v>
      </c>
      <c r="W118" t="s">
        <v>494</v>
      </c>
      <c r="Z118" t="s">
        <v>495</v>
      </c>
      <c r="AD118" t="str">
        <f>IF(AC118="","P20220620-000603",_xlfn.XLOOKUP(AC118,[1]项目立项列表2022062016171165!$Z:$Z,[1]项目立项列表2022062016171165!$N:$N))</f>
        <v>P20220620-000603</v>
      </c>
      <c r="AE118" t="str">
        <f>IF(AC118="","老系统未立项的项目",_xlfn.XLOOKUP(AC118,[1]项目立项列表2022062016171165!$Z:$Z,[1]项目立项列表2022062016171165!$O:$O))</f>
        <v>老系统未立项的项目</v>
      </c>
    </row>
    <row r="119" spans="2:31">
      <c r="B119" t="s">
        <v>31</v>
      </c>
      <c r="C119" t="s">
        <v>32</v>
      </c>
      <c r="D119" t="s">
        <v>496</v>
      </c>
      <c r="E119" t="s">
        <v>497</v>
      </c>
      <c r="F119" t="s">
        <v>35</v>
      </c>
      <c r="G119">
        <v>1</v>
      </c>
      <c r="H119">
        <v>54</v>
      </c>
      <c r="I119" t="s">
        <v>36</v>
      </c>
      <c r="K119" t="s">
        <v>37</v>
      </c>
      <c r="L119" s="2">
        <v>44183</v>
      </c>
      <c r="M119" t="s">
        <v>37</v>
      </c>
      <c r="N119" s="2">
        <v>44183</v>
      </c>
      <c r="O119" t="s">
        <v>36</v>
      </c>
      <c r="P119">
        <v>1</v>
      </c>
      <c r="Q119" s="2">
        <v>44732.7029166667</v>
      </c>
      <c r="U119" t="s">
        <v>498</v>
      </c>
      <c r="V119" s="3">
        <v>44183</v>
      </c>
      <c r="W119"/>
      <c r="Z119" t="s">
        <v>499</v>
      </c>
      <c r="AD119" t="str">
        <f>IF(AC119="","P20220620-000603",_xlfn.XLOOKUP(AC119,[1]项目立项列表2022062016171165!$Z:$Z,[1]项目立项列表2022062016171165!$N:$N))</f>
        <v>P20220620-000603</v>
      </c>
      <c r="AE119" t="str">
        <f>IF(AC119="","老系统未立项的项目",_xlfn.XLOOKUP(AC119,[1]项目立项列表2022062016171165!$Z:$Z,[1]项目立项列表2022062016171165!$O:$O))</f>
        <v>老系统未立项的项目</v>
      </c>
    </row>
    <row r="120" spans="2:31">
      <c r="B120" t="s">
        <v>31</v>
      </c>
      <c r="C120" t="s">
        <v>32</v>
      </c>
      <c r="D120" t="s">
        <v>500</v>
      </c>
      <c r="E120" t="s">
        <v>501</v>
      </c>
      <c r="F120" t="s">
        <v>35</v>
      </c>
      <c r="G120">
        <v>1</v>
      </c>
      <c r="H120">
        <v>54</v>
      </c>
      <c r="I120" t="s">
        <v>36</v>
      </c>
      <c r="K120" t="s">
        <v>37</v>
      </c>
      <c r="L120" s="2">
        <v>44186</v>
      </c>
      <c r="M120" t="s">
        <v>37</v>
      </c>
      <c r="N120" s="2">
        <v>44186</v>
      </c>
      <c r="O120" t="s">
        <v>36</v>
      </c>
      <c r="P120">
        <v>1</v>
      </c>
      <c r="Q120" s="2">
        <v>44732.7029166667</v>
      </c>
      <c r="U120" t="s">
        <v>38</v>
      </c>
      <c r="V120" s="3">
        <v>44186</v>
      </c>
      <c r="W120" t="s">
        <v>502</v>
      </c>
      <c r="Z120" t="s">
        <v>503</v>
      </c>
      <c r="AD120" t="str">
        <f>IF(AC120="","P20220620-000603",_xlfn.XLOOKUP(AC120,[1]项目立项列表2022062016171165!$Z:$Z,[1]项目立项列表2022062016171165!$N:$N))</f>
        <v>P20220620-000603</v>
      </c>
      <c r="AE120" t="str">
        <f>IF(AC120="","老系统未立项的项目",_xlfn.XLOOKUP(AC120,[1]项目立项列表2022062016171165!$Z:$Z,[1]项目立项列表2022062016171165!$O:$O))</f>
        <v>老系统未立项的项目</v>
      </c>
    </row>
    <row r="121" spans="2:31">
      <c r="B121" t="s">
        <v>31</v>
      </c>
      <c r="C121" t="s">
        <v>32</v>
      </c>
      <c r="D121" t="s">
        <v>504</v>
      </c>
      <c r="E121" t="s">
        <v>505</v>
      </c>
      <c r="F121" t="s">
        <v>35</v>
      </c>
      <c r="G121">
        <v>1</v>
      </c>
      <c r="H121">
        <v>54</v>
      </c>
      <c r="I121" t="s">
        <v>36</v>
      </c>
      <c r="K121" t="s">
        <v>37</v>
      </c>
      <c r="L121" s="2">
        <v>44186</v>
      </c>
      <c r="M121" t="s">
        <v>37</v>
      </c>
      <c r="N121" s="2">
        <v>44186</v>
      </c>
      <c r="O121" t="s">
        <v>36</v>
      </c>
      <c r="P121">
        <v>1</v>
      </c>
      <c r="Q121" s="2">
        <v>44732.7029282407</v>
      </c>
      <c r="U121" t="s">
        <v>38</v>
      </c>
      <c r="V121" s="3">
        <v>44186</v>
      </c>
      <c r="W121"/>
      <c r="Z121" t="s">
        <v>506</v>
      </c>
      <c r="AD121" t="str">
        <f>IF(AC121="","P20220620-000603",_xlfn.XLOOKUP(AC121,[1]项目立项列表2022062016171165!$Z:$Z,[1]项目立项列表2022062016171165!$N:$N))</f>
        <v>P20220620-000603</v>
      </c>
      <c r="AE121" t="str">
        <f>IF(AC121="","老系统未立项的项目",_xlfn.XLOOKUP(AC121,[1]项目立项列表2022062016171165!$Z:$Z,[1]项目立项列表2022062016171165!$O:$O))</f>
        <v>老系统未立项的项目</v>
      </c>
    </row>
    <row r="122" spans="2:31">
      <c r="B122" t="s">
        <v>31</v>
      </c>
      <c r="C122" t="s">
        <v>32</v>
      </c>
      <c r="D122" t="s">
        <v>507</v>
      </c>
      <c r="E122" t="s">
        <v>508</v>
      </c>
      <c r="F122" t="s">
        <v>35</v>
      </c>
      <c r="G122">
        <v>1</v>
      </c>
      <c r="H122">
        <v>54</v>
      </c>
      <c r="I122" t="s">
        <v>36</v>
      </c>
      <c r="K122" t="s">
        <v>37</v>
      </c>
      <c r="L122" s="2">
        <v>44186</v>
      </c>
      <c r="M122" t="s">
        <v>37</v>
      </c>
      <c r="N122" s="2">
        <v>44186</v>
      </c>
      <c r="O122" t="s">
        <v>36</v>
      </c>
      <c r="P122">
        <v>1</v>
      </c>
      <c r="Q122" s="2">
        <v>44732.7029282407</v>
      </c>
      <c r="U122" t="s">
        <v>509</v>
      </c>
      <c r="V122" s="3">
        <v>44186</v>
      </c>
      <c r="W122" t="s">
        <v>510</v>
      </c>
      <c r="Z122" t="s">
        <v>511</v>
      </c>
      <c r="AD122" t="str">
        <f>IF(AC122="","P20220620-000603",_xlfn.XLOOKUP(AC122,[1]项目立项列表2022062016171165!$Z:$Z,[1]项目立项列表2022062016171165!$N:$N))</f>
        <v>P20220620-000603</v>
      </c>
      <c r="AE122" t="str">
        <f>IF(AC122="","老系统未立项的项目",_xlfn.XLOOKUP(AC122,[1]项目立项列表2022062016171165!$Z:$Z,[1]项目立项列表2022062016171165!$O:$O))</f>
        <v>老系统未立项的项目</v>
      </c>
    </row>
    <row r="123" spans="2:31">
      <c r="B123" t="s">
        <v>31</v>
      </c>
      <c r="C123" t="s">
        <v>32</v>
      </c>
      <c r="D123" t="s">
        <v>512</v>
      </c>
      <c r="E123" t="s">
        <v>513</v>
      </c>
      <c r="F123" t="s">
        <v>35</v>
      </c>
      <c r="G123">
        <v>1</v>
      </c>
      <c r="H123">
        <v>54</v>
      </c>
      <c r="I123" t="s">
        <v>36</v>
      </c>
      <c r="K123" t="s">
        <v>37</v>
      </c>
      <c r="L123" s="2">
        <v>44186</v>
      </c>
      <c r="M123" t="s">
        <v>37</v>
      </c>
      <c r="N123" s="2">
        <v>44186</v>
      </c>
      <c r="O123" t="s">
        <v>36</v>
      </c>
      <c r="P123">
        <v>1</v>
      </c>
      <c r="Q123" s="2">
        <v>44732.7029282407</v>
      </c>
      <c r="U123" t="s">
        <v>38</v>
      </c>
      <c r="V123" s="3">
        <v>44186</v>
      </c>
      <c r="W123"/>
      <c r="Z123" t="s">
        <v>514</v>
      </c>
      <c r="AD123" t="str">
        <f>IF(AC123="","P20220620-000603",_xlfn.XLOOKUP(AC123,[1]项目立项列表2022062016171165!$Z:$Z,[1]项目立项列表2022062016171165!$N:$N))</f>
        <v>P20220620-000603</v>
      </c>
      <c r="AE123" t="str">
        <f>IF(AC123="","老系统未立项的项目",_xlfn.XLOOKUP(AC123,[1]项目立项列表2022062016171165!$Z:$Z,[1]项目立项列表2022062016171165!$O:$O))</f>
        <v>老系统未立项的项目</v>
      </c>
    </row>
    <row r="124" spans="2:31">
      <c r="B124" t="s">
        <v>31</v>
      </c>
      <c r="C124" t="s">
        <v>32</v>
      </c>
      <c r="D124" t="s">
        <v>515</v>
      </c>
      <c r="E124" t="s">
        <v>516</v>
      </c>
      <c r="F124" t="s">
        <v>35</v>
      </c>
      <c r="G124">
        <v>1</v>
      </c>
      <c r="H124">
        <v>54</v>
      </c>
      <c r="I124" t="s">
        <v>36</v>
      </c>
      <c r="K124" t="s">
        <v>37</v>
      </c>
      <c r="L124" s="2">
        <v>44186</v>
      </c>
      <c r="M124" t="s">
        <v>37</v>
      </c>
      <c r="N124" s="2">
        <v>44186</v>
      </c>
      <c r="O124" t="s">
        <v>36</v>
      </c>
      <c r="P124">
        <v>1</v>
      </c>
      <c r="Q124" s="2">
        <v>44732.7029282407</v>
      </c>
      <c r="U124" t="s">
        <v>469</v>
      </c>
      <c r="V124" s="3">
        <v>44186</v>
      </c>
      <c r="W124" t="s">
        <v>517</v>
      </c>
      <c r="Z124" t="s">
        <v>518</v>
      </c>
      <c r="AD124" t="str">
        <f>IF(AC124="","P20220620-000603",_xlfn.XLOOKUP(AC124,[1]项目立项列表2022062016171165!$Z:$Z,[1]项目立项列表2022062016171165!$N:$N))</f>
        <v>P20220620-000603</v>
      </c>
      <c r="AE124" t="str">
        <f>IF(AC124="","老系统未立项的项目",_xlfn.XLOOKUP(AC124,[1]项目立项列表2022062016171165!$Z:$Z,[1]项目立项列表2022062016171165!$O:$O))</f>
        <v>老系统未立项的项目</v>
      </c>
    </row>
    <row r="125" spans="2:31">
      <c r="B125" t="s">
        <v>31</v>
      </c>
      <c r="C125" t="s">
        <v>32</v>
      </c>
      <c r="D125" t="s">
        <v>519</v>
      </c>
      <c r="E125" t="s">
        <v>520</v>
      </c>
      <c r="F125" t="s">
        <v>35</v>
      </c>
      <c r="G125">
        <v>1</v>
      </c>
      <c r="H125">
        <v>54</v>
      </c>
      <c r="I125" t="s">
        <v>36</v>
      </c>
      <c r="K125" t="s">
        <v>37</v>
      </c>
      <c r="L125" s="2">
        <v>44187</v>
      </c>
      <c r="M125" t="s">
        <v>37</v>
      </c>
      <c r="N125" s="2">
        <v>44187</v>
      </c>
      <c r="O125" t="s">
        <v>36</v>
      </c>
      <c r="P125">
        <v>1</v>
      </c>
      <c r="Q125" s="2">
        <v>44732.7029282407</v>
      </c>
      <c r="U125" t="s">
        <v>38</v>
      </c>
      <c r="V125" s="3">
        <v>44187</v>
      </c>
      <c r="W125" t="s">
        <v>521</v>
      </c>
      <c r="Z125" t="s">
        <v>522</v>
      </c>
      <c r="AD125" t="str">
        <f>IF(AC125="","P20220620-000603",_xlfn.XLOOKUP(AC125,[1]项目立项列表2022062016171165!$Z:$Z,[1]项目立项列表2022062016171165!$N:$N))</f>
        <v>P20220620-000603</v>
      </c>
      <c r="AE125" t="str">
        <f>IF(AC125="","老系统未立项的项目",_xlfn.XLOOKUP(AC125,[1]项目立项列表2022062016171165!$Z:$Z,[1]项目立项列表2022062016171165!$O:$O))</f>
        <v>老系统未立项的项目</v>
      </c>
    </row>
    <row r="126" spans="2:31">
      <c r="B126" t="s">
        <v>31</v>
      </c>
      <c r="C126" t="s">
        <v>32</v>
      </c>
      <c r="D126" t="s">
        <v>523</v>
      </c>
      <c r="E126" t="s">
        <v>524</v>
      </c>
      <c r="F126" t="s">
        <v>35</v>
      </c>
      <c r="G126">
        <v>1</v>
      </c>
      <c r="H126">
        <v>54</v>
      </c>
      <c r="I126" t="s">
        <v>36</v>
      </c>
      <c r="K126" t="s">
        <v>37</v>
      </c>
      <c r="L126" s="2">
        <v>44187</v>
      </c>
      <c r="M126" t="s">
        <v>37</v>
      </c>
      <c r="N126" s="2">
        <v>44187</v>
      </c>
      <c r="O126" t="s">
        <v>36</v>
      </c>
      <c r="P126">
        <v>1</v>
      </c>
      <c r="Q126" s="2">
        <v>44732.7029282407</v>
      </c>
      <c r="U126" t="s">
        <v>498</v>
      </c>
      <c r="V126" s="3">
        <v>44187</v>
      </c>
      <c r="W126" t="s">
        <v>525</v>
      </c>
      <c r="Z126" t="s">
        <v>526</v>
      </c>
      <c r="AD126" t="str">
        <f>IF(AC126="","P20220620-000603",_xlfn.XLOOKUP(AC126,[1]项目立项列表2022062016171165!$Z:$Z,[1]项目立项列表2022062016171165!$N:$N))</f>
        <v>P20220620-000603</v>
      </c>
      <c r="AE126" t="str">
        <f>IF(AC126="","老系统未立项的项目",_xlfn.XLOOKUP(AC126,[1]项目立项列表2022062016171165!$Z:$Z,[1]项目立项列表2022062016171165!$O:$O))</f>
        <v>老系统未立项的项目</v>
      </c>
    </row>
    <row r="127" spans="2:31">
      <c r="B127" t="s">
        <v>31</v>
      </c>
      <c r="C127" t="s">
        <v>32</v>
      </c>
      <c r="D127" t="s">
        <v>527</v>
      </c>
      <c r="E127" t="s">
        <v>528</v>
      </c>
      <c r="F127" t="s">
        <v>35</v>
      </c>
      <c r="G127">
        <v>1</v>
      </c>
      <c r="H127">
        <v>54</v>
      </c>
      <c r="I127" t="s">
        <v>36</v>
      </c>
      <c r="K127" t="s">
        <v>37</v>
      </c>
      <c r="L127" s="2">
        <v>44187</v>
      </c>
      <c r="M127" t="s">
        <v>37</v>
      </c>
      <c r="N127" s="2">
        <v>44187</v>
      </c>
      <c r="O127" t="s">
        <v>36</v>
      </c>
      <c r="P127">
        <v>1</v>
      </c>
      <c r="Q127" s="2">
        <v>44732.7029282407</v>
      </c>
      <c r="U127" t="s">
        <v>38</v>
      </c>
      <c r="V127" s="3">
        <v>44187</v>
      </c>
      <c r="W127" t="s">
        <v>529</v>
      </c>
      <c r="Z127" t="s">
        <v>530</v>
      </c>
      <c r="AD127" t="str">
        <f>IF(AC127="","P20220620-000603",_xlfn.XLOOKUP(AC127,[1]项目立项列表2022062016171165!$Z:$Z,[1]项目立项列表2022062016171165!$N:$N))</f>
        <v>P20220620-000603</v>
      </c>
      <c r="AE127" t="str">
        <f>IF(AC127="","老系统未立项的项目",_xlfn.XLOOKUP(AC127,[1]项目立项列表2022062016171165!$Z:$Z,[1]项目立项列表2022062016171165!$O:$O))</f>
        <v>老系统未立项的项目</v>
      </c>
    </row>
    <row r="128" spans="2:31">
      <c r="B128" t="s">
        <v>31</v>
      </c>
      <c r="C128" t="s">
        <v>32</v>
      </c>
      <c r="D128" t="s">
        <v>531</v>
      </c>
      <c r="E128" t="s">
        <v>532</v>
      </c>
      <c r="F128" t="s">
        <v>35</v>
      </c>
      <c r="G128">
        <v>1</v>
      </c>
      <c r="H128">
        <v>54</v>
      </c>
      <c r="I128" t="s">
        <v>36</v>
      </c>
      <c r="K128" t="s">
        <v>37</v>
      </c>
      <c r="L128" s="2">
        <v>44188</v>
      </c>
      <c r="M128" t="s">
        <v>37</v>
      </c>
      <c r="N128" s="2">
        <v>44188</v>
      </c>
      <c r="O128" t="s">
        <v>36</v>
      </c>
      <c r="P128">
        <v>1</v>
      </c>
      <c r="Q128" s="2">
        <v>44732.7029282407</v>
      </c>
      <c r="U128" t="s">
        <v>268</v>
      </c>
      <c r="V128" s="3">
        <v>44188</v>
      </c>
      <c r="W128"/>
      <c r="Z128" t="s">
        <v>533</v>
      </c>
      <c r="AD128" t="str">
        <f>IF(AC128="","P20220620-000603",_xlfn.XLOOKUP(AC128,[1]项目立项列表2022062016171165!$Z:$Z,[1]项目立项列表2022062016171165!$N:$N))</f>
        <v>P20220620-000603</v>
      </c>
      <c r="AE128" t="str">
        <f>IF(AC128="","老系统未立项的项目",_xlfn.XLOOKUP(AC128,[1]项目立项列表2022062016171165!$Z:$Z,[1]项目立项列表2022062016171165!$O:$O))</f>
        <v>老系统未立项的项目</v>
      </c>
    </row>
    <row r="129" spans="2:31">
      <c r="B129" t="s">
        <v>31</v>
      </c>
      <c r="C129" t="s">
        <v>32</v>
      </c>
      <c r="D129" t="s">
        <v>534</v>
      </c>
      <c r="E129" t="s">
        <v>535</v>
      </c>
      <c r="F129" t="s">
        <v>35</v>
      </c>
      <c r="G129">
        <v>1</v>
      </c>
      <c r="H129">
        <v>54</v>
      </c>
      <c r="I129" t="s">
        <v>36</v>
      </c>
      <c r="K129" t="s">
        <v>37</v>
      </c>
      <c r="L129" s="2">
        <v>44188</v>
      </c>
      <c r="M129" t="s">
        <v>37</v>
      </c>
      <c r="N129" s="2">
        <v>44188</v>
      </c>
      <c r="O129" t="s">
        <v>36</v>
      </c>
      <c r="P129">
        <v>1</v>
      </c>
      <c r="Q129" s="2">
        <v>44732.7029282407</v>
      </c>
      <c r="U129" t="s">
        <v>268</v>
      </c>
      <c r="V129" s="3">
        <v>44188</v>
      </c>
      <c r="W129"/>
      <c r="Z129" t="s">
        <v>536</v>
      </c>
      <c r="AD129" t="str">
        <f>IF(AC129="","P20220620-000603",_xlfn.XLOOKUP(AC129,[1]项目立项列表2022062016171165!$Z:$Z,[1]项目立项列表2022062016171165!$N:$N))</f>
        <v>P20220620-000603</v>
      </c>
      <c r="AE129" t="str">
        <f>IF(AC129="","老系统未立项的项目",_xlfn.XLOOKUP(AC129,[1]项目立项列表2022062016171165!$Z:$Z,[1]项目立项列表2022062016171165!$O:$O))</f>
        <v>老系统未立项的项目</v>
      </c>
    </row>
    <row r="130" spans="2:31">
      <c r="B130" t="s">
        <v>31</v>
      </c>
      <c r="C130" t="s">
        <v>32</v>
      </c>
      <c r="D130" t="s">
        <v>537</v>
      </c>
      <c r="E130" t="s">
        <v>538</v>
      </c>
      <c r="F130" t="s">
        <v>35</v>
      </c>
      <c r="G130">
        <v>1</v>
      </c>
      <c r="H130">
        <v>54</v>
      </c>
      <c r="I130" t="s">
        <v>36</v>
      </c>
      <c r="K130" t="s">
        <v>37</v>
      </c>
      <c r="L130" s="2">
        <v>44189</v>
      </c>
      <c r="M130" t="s">
        <v>37</v>
      </c>
      <c r="N130" s="2">
        <v>44189</v>
      </c>
      <c r="O130" t="s">
        <v>36</v>
      </c>
      <c r="P130">
        <v>1</v>
      </c>
      <c r="Q130" s="2">
        <v>44732.7029282407</v>
      </c>
      <c r="U130" t="s">
        <v>498</v>
      </c>
      <c r="V130" s="3">
        <v>44189</v>
      </c>
      <c r="W130" t="s">
        <v>539</v>
      </c>
      <c r="Z130" t="s">
        <v>540</v>
      </c>
      <c r="AD130" t="str">
        <f>IF(AC130="","P20220620-000603",_xlfn.XLOOKUP(AC130,[1]项目立项列表2022062016171165!$Z:$Z,[1]项目立项列表2022062016171165!$N:$N))</f>
        <v>P20220620-000603</v>
      </c>
      <c r="AE130" t="str">
        <f>IF(AC130="","老系统未立项的项目",_xlfn.XLOOKUP(AC130,[1]项目立项列表2022062016171165!$Z:$Z,[1]项目立项列表2022062016171165!$O:$O))</f>
        <v>老系统未立项的项目</v>
      </c>
    </row>
    <row r="131" spans="2:31">
      <c r="B131" t="s">
        <v>31</v>
      </c>
      <c r="C131" t="s">
        <v>32</v>
      </c>
      <c r="D131" t="s">
        <v>541</v>
      </c>
      <c r="E131" t="s">
        <v>542</v>
      </c>
      <c r="F131" t="s">
        <v>35</v>
      </c>
      <c r="G131">
        <v>1</v>
      </c>
      <c r="H131">
        <v>54</v>
      </c>
      <c r="I131" t="s">
        <v>36</v>
      </c>
      <c r="K131" t="s">
        <v>37</v>
      </c>
      <c r="L131" s="2">
        <v>44189</v>
      </c>
      <c r="M131" t="s">
        <v>37</v>
      </c>
      <c r="N131" s="2">
        <v>44189</v>
      </c>
      <c r="O131" t="s">
        <v>36</v>
      </c>
      <c r="P131">
        <v>1</v>
      </c>
      <c r="Q131" s="2">
        <v>44732.7029282407</v>
      </c>
      <c r="U131" t="s">
        <v>38</v>
      </c>
      <c r="V131" s="3">
        <v>44189</v>
      </c>
      <c r="W131" t="s">
        <v>543</v>
      </c>
      <c r="Z131" t="s">
        <v>544</v>
      </c>
      <c r="AD131" t="str">
        <f>IF(AC131="","P20220620-000603",_xlfn.XLOOKUP(AC131,[1]项目立项列表2022062016171165!$Z:$Z,[1]项目立项列表2022062016171165!$N:$N))</f>
        <v>P20220620-000603</v>
      </c>
      <c r="AE131" t="str">
        <f>IF(AC131="","老系统未立项的项目",_xlfn.XLOOKUP(AC131,[1]项目立项列表2022062016171165!$Z:$Z,[1]项目立项列表2022062016171165!$O:$O))</f>
        <v>老系统未立项的项目</v>
      </c>
    </row>
    <row r="132" spans="2:31">
      <c r="B132" t="s">
        <v>31</v>
      </c>
      <c r="C132" t="s">
        <v>32</v>
      </c>
      <c r="D132" t="s">
        <v>545</v>
      </c>
      <c r="E132" t="s">
        <v>546</v>
      </c>
      <c r="F132" t="s">
        <v>35</v>
      </c>
      <c r="G132">
        <v>1</v>
      </c>
      <c r="H132">
        <v>54</v>
      </c>
      <c r="I132" t="s">
        <v>36</v>
      </c>
      <c r="K132" t="s">
        <v>37</v>
      </c>
      <c r="L132" s="2">
        <v>44190</v>
      </c>
      <c r="M132" t="s">
        <v>37</v>
      </c>
      <c r="N132" s="2">
        <v>44190</v>
      </c>
      <c r="O132" t="s">
        <v>36</v>
      </c>
      <c r="P132">
        <v>1</v>
      </c>
      <c r="Q132" s="2">
        <v>44732.7029282407</v>
      </c>
      <c r="U132" t="s">
        <v>498</v>
      </c>
      <c r="V132" s="3">
        <v>44190</v>
      </c>
      <c r="W132" t="s">
        <v>547</v>
      </c>
      <c r="Z132" t="s">
        <v>548</v>
      </c>
      <c r="AD132" t="str">
        <f>IF(AC132="","P20220620-000603",_xlfn.XLOOKUP(AC132,[1]项目立项列表2022062016171165!$Z:$Z,[1]项目立项列表2022062016171165!$N:$N))</f>
        <v>P20220620-000603</v>
      </c>
      <c r="AE132" t="str">
        <f>IF(AC132="","老系统未立项的项目",_xlfn.XLOOKUP(AC132,[1]项目立项列表2022062016171165!$Z:$Z,[1]项目立项列表2022062016171165!$O:$O))</f>
        <v>老系统未立项的项目</v>
      </c>
    </row>
    <row r="133" spans="2:31">
      <c r="B133" t="s">
        <v>31</v>
      </c>
      <c r="C133" t="s">
        <v>32</v>
      </c>
      <c r="D133" t="s">
        <v>549</v>
      </c>
      <c r="E133" t="s">
        <v>550</v>
      </c>
      <c r="F133" t="s">
        <v>35</v>
      </c>
      <c r="G133">
        <v>1</v>
      </c>
      <c r="H133">
        <v>54</v>
      </c>
      <c r="I133" t="s">
        <v>36</v>
      </c>
      <c r="K133" t="s">
        <v>37</v>
      </c>
      <c r="L133" s="2">
        <v>44190</v>
      </c>
      <c r="M133" t="s">
        <v>37</v>
      </c>
      <c r="N133" s="2">
        <v>44190</v>
      </c>
      <c r="O133" t="s">
        <v>36</v>
      </c>
      <c r="P133">
        <v>1</v>
      </c>
      <c r="Q133" s="2">
        <v>44732.7029282407</v>
      </c>
      <c r="U133" t="s">
        <v>101</v>
      </c>
      <c r="V133" s="3">
        <v>44190</v>
      </c>
      <c r="W133" t="s">
        <v>551</v>
      </c>
      <c r="Z133" t="s">
        <v>552</v>
      </c>
      <c r="AD133" t="str">
        <f>IF(AC133="","P20220620-000603",_xlfn.XLOOKUP(AC133,[1]项目立项列表2022062016171165!$Z:$Z,[1]项目立项列表2022062016171165!$N:$N))</f>
        <v>P20220620-000603</v>
      </c>
      <c r="AE133" t="str">
        <f>IF(AC133="","老系统未立项的项目",_xlfn.XLOOKUP(AC133,[1]项目立项列表2022062016171165!$Z:$Z,[1]项目立项列表2022062016171165!$O:$O))</f>
        <v>老系统未立项的项目</v>
      </c>
    </row>
    <row r="134" spans="2:31">
      <c r="B134" t="s">
        <v>31</v>
      </c>
      <c r="C134" t="s">
        <v>32</v>
      </c>
      <c r="D134" t="s">
        <v>553</v>
      </c>
      <c r="E134" t="s">
        <v>554</v>
      </c>
      <c r="F134" t="s">
        <v>35</v>
      </c>
      <c r="G134">
        <v>1</v>
      </c>
      <c r="H134">
        <v>54</v>
      </c>
      <c r="I134" t="s">
        <v>36</v>
      </c>
      <c r="K134" t="s">
        <v>37</v>
      </c>
      <c r="L134" s="2">
        <v>44190</v>
      </c>
      <c r="M134" t="s">
        <v>37</v>
      </c>
      <c r="N134" s="2">
        <v>44190</v>
      </c>
      <c r="O134" t="s">
        <v>36</v>
      </c>
      <c r="P134">
        <v>1</v>
      </c>
      <c r="Q134" s="2">
        <v>44732.7029282407</v>
      </c>
      <c r="V134" s="3">
        <v>44190</v>
      </c>
      <c r="W134" t="s">
        <v>555</v>
      </c>
      <c r="Z134" t="s">
        <v>556</v>
      </c>
      <c r="AD134" t="str">
        <f>IF(AC134="","P20220620-000603",_xlfn.XLOOKUP(AC134,[1]项目立项列表2022062016171165!$Z:$Z,[1]项目立项列表2022062016171165!$N:$N))</f>
        <v>P20220620-000603</v>
      </c>
      <c r="AE134" t="str">
        <f>IF(AC134="","老系统未立项的项目",_xlfn.XLOOKUP(AC134,[1]项目立项列表2022062016171165!$Z:$Z,[1]项目立项列表2022062016171165!$O:$O))</f>
        <v>老系统未立项的项目</v>
      </c>
    </row>
    <row r="135" spans="2:31">
      <c r="B135" t="s">
        <v>31</v>
      </c>
      <c r="C135" t="s">
        <v>32</v>
      </c>
      <c r="D135" t="s">
        <v>557</v>
      </c>
      <c r="E135" t="s">
        <v>558</v>
      </c>
      <c r="F135" t="s">
        <v>35</v>
      </c>
      <c r="G135">
        <v>1</v>
      </c>
      <c r="H135">
        <v>54</v>
      </c>
      <c r="I135" t="s">
        <v>36</v>
      </c>
      <c r="K135" t="s">
        <v>37</v>
      </c>
      <c r="L135" s="2">
        <v>44190</v>
      </c>
      <c r="M135" t="s">
        <v>37</v>
      </c>
      <c r="N135" s="2">
        <v>44190</v>
      </c>
      <c r="O135" t="s">
        <v>36</v>
      </c>
      <c r="P135">
        <v>1</v>
      </c>
      <c r="Q135" s="2">
        <v>44732.7029282407</v>
      </c>
      <c r="U135" t="s">
        <v>193</v>
      </c>
      <c r="V135" s="3">
        <v>44190</v>
      </c>
      <c r="W135" t="s">
        <v>559</v>
      </c>
      <c r="Z135" t="s">
        <v>560</v>
      </c>
      <c r="AD135" t="str">
        <f>IF(AC135="","P20220620-000603",_xlfn.XLOOKUP(AC135,[1]项目立项列表2022062016171165!$Z:$Z,[1]项目立项列表2022062016171165!$N:$N))</f>
        <v>P20220620-000603</v>
      </c>
      <c r="AE135" t="str">
        <f>IF(AC135="","老系统未立项的项目",_xlfn.XLOOKUP(AC135,[1]项目立项列表2022062016171165!$Z:$Z,[1]项目立项列表2022062016171165!$O:$O))</f>
        <v>老系统未立项的项目</v>
      </c>
    </row>
    <row r="136" spans="2:31">
      <c r="B136" t="s">
        <v>31</v>
      </c>
      <c r="C136" t="s">
        <v>32</v>
      </c>
      <c r="D136" t="s">
        <v>561</v>
      </c>
      <c r="E136" t="s">
        <v>562</v>
      </c>
      <c r="F136" t="s">
        <v>35</v>
      </c>
      <c r="G136">
        <v>1</v>
      </c>
      <c r="H136">
        <v>54</v>
      </c>
      <c r="I136" t="s">
        <v>36</v>
      </c>
      <c r="K136" t="s">
        <v>37</v>
      </c>
      <c r="L136" s="2">
        <v>44193</v>
      </c>
      <c r="M136" t="s">
        <v>37</v>
      </c>
      <c r="N136" s="2">
        <v>44193</v>
      </c>
      <c r="O136" t="s">
        <v>36</v>
      </c>
      <c r="P136">
        <v>1</v>
      </c>
      <c r="Q136" s="2">
        <v>44732.7029282407</v>
      </c>
      <c r="U136" t="s">
        <v>38</v>
      </c>
      <c r="V136" s="3">
        <v>44193</v>
      </c>
      <c r="W136" t="s">
        <v>563</v>
      </c>
      <c r="Z136" t="s">
        <v>564</v>
      </c>
      <c r="AD136" t="str">
        <f>IF(AC136="","P20220620-000603",_xlfn.XLOOKUP(AC136,[1]项目立项列表2022062016171165!$Z:$Z,[1]项目立项列表2022062016171165!$N:$N))</f>
        <v>P20220620-000603</v>
      </c>
      <c r="AE136" t="str">
        <f>IF(AC136="","老系统未立项的项目",_xlfn.XLOOKUP(AC136,[1]项目立项列表2022062016171165!$Z:$Z,[1]项目立项列表2022062016171165!$O:$O))</f>
        <v>老系统未立项的项目</v>
      </c>
    </row>
    <row r="137" spans="2:31">
      <c r="B137" t="s">
        <v>31</v>
      </c>
      <c r="C137" t="s">
        <v>32</v>
      </c>
      <c r="D137" t="s">
        <v>565</v>
      </c>
      <c r="E137" t="s">
        <v>566</v>
      </c>
      <c r="F137" t="s">
        <v>35</v>
      </c>
      <c r="G137">
        <v>1</v>
      </c>
      <c r="H137">
        <v>54</v>
      </c>
      <c r="I137" t="s">
        <v>36</v>
      </c>
      <c r="K137" t="s">
        <v>37</v>
      </c>
      <c r="L137" s="2">
        <v>44194</v>
      </c>
      <c r="M137" t="s">
        <v>37</v>
      </c>
      <c r="N137" s="2">
        <v>44194</v>
      </c>
      <c r="O137" t="s">
        <v>36</v>
      </c>
      <c r="P137">
        <v>1</v>
      </c>
      <c r="Q137" s="2">
        <v>44732.7029282407</v>
      </c>
      <c r="U137" t="s">
        <v>268</v>
      </c>
      <c r="V137" s="3">
        <v>44194</v>
      </c>
      <c r="W137"/>
      <c r="Z137" t="s">
        <v>567</v>
      </c>
      <c r="AD137" t="str">
        <f>IF(AC137="","P20220620-000603",_xlfn.XLOOKUP(AC137,[1]项目立项列表2022062016171165!$Z:$Z,[1]项目立项列表2022062016171165!$N:$N))</f>
        <v>P20220620-000603</v>
      </c>
      <c r="AE137" t="str">
        <f>IF(AC137="","老系统未立项的项目",_xlfn.XLOOKUP(AC137,[1]项目立项列表2022062016171165!$Z:$Z,[1]项目立项列表2022062016171165!$O:$O))</f>
        <v>老系统未立项的项目</v>
      </c>
    </row>
    <row r="138" spans="2:31">
      <c r="B138" t="s">
        <v>31</v>
      </c>
      <c r="C138" t="s">
        <v>32</v>
      </c>
      <c r="D138" t="s">
        <v>568</v>
      </c>
      <c r="E138" t="s">
        <v>569</v>
      </c>
      <c r="F138" t="s">
        <v>35</v>
      </c>
      <c r="G138">
        <v>1</v>
      </c>
      <c r="H138">
        <v>54</v>
      </c>
      <c r="I138" t="s">
        <v>36</v>
      </c>
      <c r="K138" t="s">
        <v>37</v>
      </c>
      <c r="L138" s="2">
        <v>44194</v>
      </c>
      <c r="M138" t="s">
        <v>37</v>
      </c>
      <c r="N138" s="2">
        <v>44194</v>
      </c>
      <c r="O138" t="s">
        <v>36</v>
      </c>
      <c r="P138">
        <v>1</v>
      </c>
      <c r="Q138" s="2">
        <v>44732.7029282407</v>
      </c>
      <c r="V138" s="3">
        <v>44194</v>
      </c>
      <c r="W138" t="s">
        <v>418</v>
      </c>
      <c r="Z138" t="s">
        <v>570</v>
      </c>
      <c r="AD138" t="str">
        <f>IF(AC138="","P20220620-000603",_xlfn.XLOOKUP(AC138,[1]项目立项列表2022062016171165!$Z:$Z,[1]项目立项列表2022062016171165!$N:$N))</f>
        <v>P20220620-000603</v>
      </c>
      <c r="AE138" t="str">
        <f>IF(AC138="","老系统未立项的项目",_xlfn.XLOOKUP(AC138,[1]项目立项列表2022062016171165!$Z:$Z,[1]项目立项列表2022062016171165!$O:$O))</f>
        <v>老系统未立项的项目</v>
      </c>
    </row>
    <row r="139" spans="2:31">
      <c r="B139" t="s">
        <v>31</v>
      </c>
      <c r="C139" t="s">
        <v>32</v>
      </c>
      <c r="D139" t="s">
        <v>571</v>
      </c>
      <c r="E139" t="s">
        <v>572</v>
      </c>
      <c r="F139" t="s">
        <v>35</v>
      </c>
      <c r="G139">
        <v>1</v>
      </c>
      <c r="H139">
        <v>54</v>
      </c>
      <c r="I139" t="s">
        <v>36</v>
      </c>
      <c r="K139" t="s">
        <v>37</v>
      </c>
      <c r="L139" s="2">
        <v>44194</v>
      </c>
      <c r="M139" t="s">
        <v>37</v>
      </c>
      <c r="N139" s="2">
        <v>44194</v>
      </c>
      <c r="O139" t="s">
        <v>36</v>
      </c>
      <c r="P139">
        <v>1</v>
      </c>
      <c r="Q139" s="2">
        <v>44732.7029282407</v>
      </c>
      <c r="U139" t="s">
        <v>88</v>
      </c>
      <c r="V139" s="3">
        <v>44194</v>
      </c>
      <c r="W139" t="s">
        <v>573</v>
      </c>
      <c r="Z139" t="s">
        <v>574</v>
      </c>
      <c r="AD139" t="str">
        <f>IF(AC139="","P20220620-000603",_xlfn.XLOOKUP(AC139,[1]项目立项列表2022062016171165!$Z:$Z,[1]项目立项列表2022062016171165!$N:$N))</f>
        <v>P20220620-000603</v>
      </c>
      <c r="AE139" t="str">
        <f>IF(AC139="","老系统未立项的项目",_xlfn.XLOOKUP(AC139,[1]项目立项列表2022062016171165!$Z:$Z,[1]项目立项列表2022062016171165!$O:$O))</f>
        <v>老系统未立项的项目</v>
      </c>
    </row>
    <row r="140" spans="2:31">
      <c r="B140" t="s">
        <v>31</v>
      </c>
      <c r="C140" t="s">
        <v>32</v>
      </c>
      <c r="D140" t="s">
        <v>575</v>
      </c>
      <c r="E140" t="s">
        <v>576</v>
      </c>
      <c r="F140" t="s">
        <v>35</v>
      </c>
      <c r="G140">
        <v>1</v>
      </c>
      <c r="H140">
        <v>54</v>
      </c>
      <c r="I140" t="s">
        <v>36</v>
      </c>
      <c r="K140" t="s">
        <v>37</v>
      </c>
      <c r="L140" s="2">
        <v>44194</v>
      </c>
      <c r="M140" t="s">
        <v>37</v>
      </c>
      <c r="N140" s="2">
        <v>44194</v>
      </c>
      <c r="O140" t="s">
        <v>36</v>
      </c>
      <c r="P140">
        <v>1</v>
      </c>
      <c r="Q140" s="2">
        <v>44732.7029398148</v>
      </c>
      <c r="U140" t="s">
        <v>355</v>
      </c>
      <c r="V140" s="3">
        <v>44194</v>
      </c>
      <c r="W140" t="s">
        <v>577</v>
      </c>
      <c r="Z140" t="s">
        <v>578</v>
      </c>
      <c r="AD140" t="str">
        <f>IF(AC140="","P20220620-000603",_xlfn.XLOOKUP(AC140,[1]项目立项列表2022062016171165!$Z:$Z,[1]项目立项列表2022062016171165!$N:$N))</f>
        <v>P20220620-000603</v>
      </c>
      <c r="AE140" t="str">
        <f>IF(AC140="","老系统未立项的项目",_xlfn.XLOOKUP(AC140,[1]项目立项列表2022062016171165!$Z:$Z,[1]项目立项列表2022062016171165!$O:$O))</f>
        <v>老系统未立项的项目</v>
      </c>
    </row>
    <row r="141" spans="2:31">
      <c r="B141" t="s">
        <v>31</v>
      </c>
      <c r="C141" t="s">
        <v>32</v>
      </c>
      <c r="D141" t="s">
        <v>579</v>
      </c>
      <c r="E141" t="s">
        <v>580</v>
      </c>
      <c r="F141" t="s">
        <v>35</v>
      </c>
      <c r="G141">
        <v>1</v>
      </c>
      <c r="H141">
        <v>54</v>
      </c>
      <c r="I141" t="s">
        <v>36</v>
      </c>
      <c r="K141" t="s">
        <v>37</v>
      </c>
      <c r="L141" s="2">
        <v>44195</v>
      </c>
      <c r="M141" t="s">
        <v>37</v>
      </c>
      <c r="N141" s="2">
        <v>44195</v>
      </c>
      <c r="O141" t="s">
        <v>36</v>
      </c>
      <c r="P141">
        <v>1</v>
      </c>
      <c r="Q141" s="2">
        <v>44732.7029398148</v>
      </c>
      <c r="U141" t="s">
        <v>509</v>
      </c>
      <c r="V141" s="3">
        <v>44195</v>
      </c>
      <c r="W141" t="s">
        <v>581</v>
      </c>
      <c r="Z141" t="s">
        <v>582</v>
      </c>
      <c r="AD141" t="str">
        <f>IF(AC141="","P20220620-000603",_xlfn.XLOOKUP(AC141,[1]项目立项列表2022062016171165!$Z:$Z,[1]项目立项列表2022062016171165!$N:$N))</f>
        <v>P20220620-000603</v>
      </c>
      <c r="AE141" t="str">
        <f>IF(AC141="","老系统未立项的项目",_xlfn.XLOOKUP(AC141,[1]项目立项列表2022062016171165!$Z:$Z,[1]项目立项列表2022062016171165!$O:$O))</f>
        <v>老系统未立项的项目</v>
      </c>
    </row>
    <row r="142" spans="2:31">
      <c r="B142" t="s">
        <v>31</v>
      </c>
      <c r="C142" t="s">
        <v>32</v>
      </c>
      <c r="D142" t="s">
        <v>583</v>
      </c>
      <c r="E142" t="s">
        <v>584</v>
      </c>
      <c r="F142" t="s">
        <v>35</v>
      </c>
      <c r="G142">
        <v>1</v>
      </c>
      <c r="H142">
        <v>54</v>
      </c>
      <c r="I142" t="s">
        <v>36</v>
      </c>
      <c r="K142" t="s">
        <v>37</v>
      </c>
      <c r="L142" s="2">
        <v>44195</v>
      </c>
      <c r="M142" t="s">
        <v>37</v>
      </c>
      <c r="N142" s="2">
        <v>44195</v>
      </c>
      <c r="O142" t="s">
        <v>36</v>
      </c>
      <c r="P142">
        <v>1</v>
      </c>
      <c r="Q142" s="2">
        <v>44732.7029398148</v>
      </c>
      <c r="U142" t="s">
        <v>268</v>
      </c>
      <c r="V142" s="3">
        <v>44195</v>
      </c>
      <c r="W142" t="s">
        <v>585</v>
      </c>
      <c r="Z142" t="s">
        <v>586</v>
      </c>
      <c r="AD142" t="str">
        <f>IF(AC142="","P20220620-000603",_xlfn.XLOOKUP(AC142,[1]项目立项列表2022062016171165!$Z:$Z,[1]项目立项列表2022062016171165!$N:$N))</f>
        <v>P20220620-000603</v>
      </c>
      <c r="AE142" t="str">
        <f>IF(AC142="","老系统未立项的项目",_xlfn.XLOOKUP(AC142,[1]项目立项列表2022062016171165!$Z:$Z,[1]项目立项列表2022062016171165!$O:$O))</f>
        <v>老系统未立项的项目</v>
      </c>
    </row>
    <row r="143" spans="2:31">
      <c r="B143" t="s">
        <v>31</v>
      </c>
      <c r="C143" t="s">
        <v>32</v>
      </c>
      <c r="D143" t="s">
        <v>587</v>
      </c>
      <c r="E143" t="s">
        <v>588</v>
      </c>
      <c r="F143" t="s">
        <v>35</v>
      </c>
      <c r="G143">
        <v>1</v>
      </c>
      <c r="H143">
        <v>54</v>
      </c>
      <c r="I143" t="s">
        <v>36</v>
      </c>
      <c r="K143" t="s">
        <v>37</v>
      </c>
      <c r="L143" s="2">
        <v>44196</v>
      </c>
      <c r="M143" t="s">
        <v>37</v>
      </c>
      <c r="N143" s="2">
        <v>44196</v>
      </c>
      <c r="O143" t="s">
        <v>36</v>
      </c>
      <c r="P143">
        <v>1</v>
      </c>
      <c r="Q143" s="2">
        <v>44732.7029398148</v>
      </c>
      <c r="V143" s="3">
        <v>44196</v>
      </c>
      <c r="W143" t="s">
        <v>589</v>
      </c>
      <c r="Z143" t="s">
        <v>590</v>
      </c>
      <c r="AD143" t="str">
        <f>IF(AC143="","P20220620-000603",_xlfn.XLOOKUP(AC143,[1]项目立项列表2022062016171165!$Z:$Z,[1]项目立项列表2022062016171165!$N:$N))</f>
        <v>P20220620-000603</v>
      </c>
      <c r="AE143" t="str">
        <f>IF(AC143="","老系统未立项的项目",_xlfn.XLOOKUP(AC143,[1]项目立项列表2022062016171165!$Z:$Z,[1]项目立项列表2022062016171165!$O:$O))</f>
        <v>老系统未立项的项目</v>
      </c>
    </row>
    <row r="144" spans="2:31">
      <c r="B144" t="s">
        <v>31</v>
      </c>
      <c r="C144" t="s">
        <v>32</v>
      </c>
      <c r="D144" t="s">
        <v>591</v>
      </c>
      <c r="E144" t="s">
        <v>592</v>
      </c>
      <c r="F144" t="s">
        <v>35</v>
      </c>
      <c r="G144">
        <v>1</v>
      </c>
      <c r="H144">
        <v>54</v>
      </c>
      <c r="I144" t="s">
        <v>36</v>
      </c>
      <c r="K144" t="s">
        <v>37</v>
      </c>
      <c r="L144" s="2">
        <v>44196</v>
      </c>
      <c r="M144" t="s">
        <v>37</v>
      </c>
      <c r="N144" s="2">
        <v>44196</v>
      </c>
      <c r="O144" t="s">
        <v>36</v>
      </c>
      <c r="P144">
        <v>1</v>
      </c>
      <c r="Q144" s="2">
        <v>44732.7029398148</v>
      </c>
      <c r="U144" t="s">
        <v>38</v>
      </c>
      <c r="V144" s="3">
        <v>44196</v>
      </c>
      <c r="W144" t="s">
        <v>593</v>
      </c>
      <c r="Z144" t="s">
        <v>594</v>
      </c>
      <c r="AD144" t="str">
        <f>IF(AC144="","P20220620-000603",_xlfn.XLOOKUP(AC144,[1]项目立项列表2022062016171165!$Z:$Z,[1]项目立项列表2022062016171165!$N:$N))</f>
        <v>P20220620-000603</v>
      </c>
      <c r="AE144" t="str">
        <f>IF(AC144="","老系统未立项的项目",_xlfn.XLOOKUP(AC144,[1]项目立项列表2022062016171165!$Z:$Z,[1]项目立项列表2022062016171165!$O:$O))</f>
        <v>老系统未立项的项目</v>
      </c>
    </row>
    <row r="145" spans="2:31">
      <c r="B145" t="s">
        <v>31</v>
      </c>
      <c r="C145" t="s">
        <v>32</v>
      </c>
      <c r="D145" t="s">
        <v>595</v>
      </c>
      <c r="E145" t="s">
        <v>596</v>
      </c>
      <c r="F145" t="s">
        <v>35</v>
      </c>
      <c r="G145">
        <v>1</v>
      </c>
      <c r="H145">
        <v>54</v>
      </c>
      <c r="I145" t="s">
        <v>36</v>
      </c>
      <c r="K145" t="s">
        <v>37</v>
      </c>
      <c r="L145" s="2">
        <v>44200</v>
      </c>
      <c r="M145" t="s">
        <v>37</v>
      </c>
      <c r="N145" s="2">
        <v>44200</v>
      </c>
      <c r="O145" t="s">
        <v>36</v>
      </c>
      <c r="P145">
        <v>1</v>
      </c>
      <c r="Q145" s="2">
        <v>44732.7029398148</v>
      </c>
      <c r="V145" s="3">
        <v>44200</v>
      </c>
      <c r="W145" t="s">
        <v>597</v>
      </c>
      <c r="Z145" t="s">
        <v>598</v>
      </c>
      <c r="AD145" t="str">
        <f>IF(AC145="","P20220620-000603",_xlfn.XLOOKUP(AC145,[1]项目立项列表2022062016171165!$Z:$Z,[1]项目立项列表2022062016171165!$N:$N))</f>
        <v>P20220620-000603</v>
      </c>
      <c r="AE145" t="str">
        <f>IF(AC145="","老系统未立项的项目",_xlfn.XLOOKUP(AC145,[1]项目立项列表2022062016171165!$Z:$Z,[1]项目立项列表2022062016171165!$O:$O))</f>
        <v>老系统未立项的项目</v>
      </c>
    </row>
    <row r="146" spans="2:31">
      <c r="B146" t="s">
        <v>31</v>
      </c>
      <c r="C146" t="s">
        <v>32</v>
      </c>
      <c r="D146" t="s">
        <v>599</v>
      </c>
      <c r="E146" t="s">
        <v>600</v>
      </c>
      <c r="F146" t="s">
        <v>35</v>
      </c>
      <c r="G146">
        <v>1</v>
      </c>
      <c r="H146">
        <v>54</v>
      </c>
      <c r="I146" t="s">
        <v>36</v>
      </c>
      <c r="K146" t="s">
        <v>37</v>
      </c>
      <c r="L146" s="2">
        <v>44200</v>
      </c>
      <c r="M146" t="s">
        <v>37</v>
      </c>
      <c r="N146" s="2">
        <v>44200</v>
      </c>
      <c r="O146" t="s">
        <v>36</v>
      </c>
      <c r="P146">
        <v>1</v>
      </c>
      <c r="Q146" s="2">
        <v>44732.7029398148</v>
      </c>
      <c r="U146" t="s">
        <v>355</v>
      </c>
      <c r="V146" s="3">
        <v>44200</v>
      </c>
      <c r="W146" t="s">
        <v>601</v>
      </c>
      <c r="Z146" t="s">
        <v>602</v>
      </c>
      <c r="AD146" t="str">
        <f>IF(AC146="","P20220620-000603",_xlfn.XLOOKUP(AC146,[1]项目立项列表2022062016171165!$Z:$Z,[1]项目立项列表2022062016171165!$N:$N))</f>
        <v>P20220620-000603</v>
      </c>
      <c r="AE146" t="str">
        <f>IF(AC146="","老系统未立项的项目",_xlfn.XLOOKUP(AC146,[1]项目立项列表2022062016171165!$Z:$Z,[1]项目立项列表2022062016171165!$O:$O))</f>
        <v>老系统未立项的项目</v>
      </c>
    </row>
    <row r="147" spans="2:31">
      <c r="B147" t="s">
        <v>31</v>
      </c>
      <c r="C147" t="s">
        <v>32</v>
      </c>
      <c r="D147" t="s">
        <v>603</v>
      </c>
      <c r="E147" t="s">
        <v>604</v>
      </c>
      <c r="F147" t="s">
        <v>35</v>
      </c>
      <c r="G147">
        <v>1</v>
      </c>
      <c r="H147">
        <v>54</v>
      </c>
      <c r="I147" t="s">
        <v>36</v>
      </c>
      <c r="K147" t="s">
        <v>37</v>
      </c>
      <c r="L147" s="2">
        <v>44200</v>
      </c>
      <c r="M147" t="s">
        <v>37</v>
      </c>
      <c r="N147" s="2">
        <v>44200</v>
      </c>
      <c r="O147" t="s">
        <v>36</v>
      </c>
      <c r="P147">
        <v>1</v>
      </c>
      <c r="Q147" s="2">
        <v>44732.7029398148</v>
      </c>
      <c r="U147" t="s">
        <v>38</v>
      </c>
      <c r="V147" s="3">
        <v>44200</v>
      </c>
      <c r="W147"/>
      <c r="Z147" t="s">
        <v>605</v>
      </c>
      <c r="AD147" t="str">
        <f>IF(AC147="","P20220620-000603",_xlfn.XLOOKUP(AC147,[1]项目立项列表2022062016171165!$Z:$Z,[1]项目立项列表2022062016171165!$N:$N))</f>
        <v>P20220620-000603</v>
      </c>
      <c r="AE147" t="str">
        <f>IF(AC147="","老系统未立项的项目",_xlfn.XLOOKUP(AC147,[1]项目立项列表2022062016171165!$Z:$Z,[1]项目立项列表2022062016171165!$O:$O))</f>
        <v>老系统未立项的项目</v>
      </c>
    </row>
    <row r="148" spans="2:31">
      <c r="B148" t="s">
        <v>31</v>
      </c>
      <c r="C148" t="s">
        <v>32</v>
      </c>
      <c r="D148" t="s">
        <v>606</v>
      </c>
      <c r="E148" t="s">
        <v>607</v>
      </c>
      <c r="F148" t="s">
        <v>35</v>
      </c>
      <c r="G148">
        <v>1</v>
      </c>
      <c r="H148">
        <v>54</v>
      </c>
      <c r="I148" t="s">
        <v>36</v>
      </c>
      <c r="K148" t="s">
        <v>37</v>
      </c>
      <c r="L148" s="2">
        <v>44201</v>
      </c>
      <c r="M148" t="s">
        <v>37</v>
      </c>
      <c r="N148" s="2">
        <v>44201</v>
      </c>
      <c r="O148" t="s">
        <v>36</v>
      </c>
      <c r="P148">
        <v>1</v>
      </c>
      <c r="Q148" s="2">
        <v>44732.7029398148</v>
      </c>
      <c r="U148" t="s">
        <v>38</v>
      </c>
      <c r="V148" s="3">
        <v>44201</v>
      </c>
      <c r="W148" t="s">
        <v>608</v>
      </c>
      <c r="Z148" t="s">
        <v>609</v>
      </c>
      <c r="AD148" t="str">
        <f>IF(AC148="","P20220620-000603",_xlfn.XLOOKUP(AC148,[1]项目立项列表2022062016171165!$Z:$Z,[1]项目立项列表2022062016171165!$N:$N))</f>
        <v>P20220620-000603</v>
      </c>
      <c r="AE148" t="str">
        <f>IF(AC148="","老系统未立项的项目",_xlfn.XLOOKUP(AC148,[1]项目立项列表2022062016171165!$Z:$Z,[1]项目立项列表2022062016171165!$O:$O))</f>
        <v>老系统未立项的项目</v>
      </c>
    </row>
    <row r="149" spans="2:31">
      <c r="B149" t="s">
        <v>31</v>
      </c>
      <c r="C149" t="s">
        <v>32</v>
      </c>
      <c r="D149" t="s">
        <v>610</v>
      </c>
      <c r="E149" t="s">
        <v>611</v>
      </c>
      <c r="F149" t="s">
        <v>35</v>
      </c>
      <c r="G149">
        <v>1</v>
      </c>
      <c r="H149">
        <v>54</v>
      </c>
      <c r="I149" t="s">
        <v>36</v>
      </c>
      <c r="K149" t="s">
        <v>37</v>
      </c>
      <c r="L149" s="2">
        <v>44201</v>
      </c>
      <c r="M149" t="s">
        <v>37</v>
      </c>
      <c r="N149" s="2">
        <v>44201</v>
      </c>
      <c r="O149" t="s">
        <v>36</v>
      </c>
      <c r="P149">
        <v>1</v>
      </c>
      <c r="Q149" s="2">
        <v>44732.7029398148</v>
      </c>
      <c r="U149" t="s">
        <v>38</v>
      </c>
      <c r="V149" s="3">
        <v>44201</v>
      </c>
      <c r="W149" t="s">
        <v>612</v>
      </c>
      <c r="Z149" t="s">
        <v>613</v>
      </c>
      <c r="AD149" t="str">
        <f>IF(AC149="","P20220620-000603",_xlfn.XLOOKUP(AC149,[1]项目立项列表2022062016171165!$Z:$Z,[1]项目立项列表2022062016171165!$N:$N))</f>
        <v>P20220620-000603</v>
      </c>
      <c r="AE149" t="str">
        <f>IF(AC149="","老系统未立项的项目",_xlfn.XLOOKUP(AC149,[1]项目立项列表2022062016171165!$Z:$Z,[1]项目立项列表2022062016171165!$O:$O))</f>
        <v>老系统未立项的项目</v>
      </c>
    </row>
    <row r="150" spans="2:31">
      <c r="B150" t="s">
        <v>31</v>
      </c>
      <c r="C150" t="s">
        <v>32</v>
      </c>
      <c r="D150" t="s">
        <v>614</v>
      </c>
      <c r="E150" t="s">
        <v>615</v>
      </c>
      <c r="F150" t="s">
        <v>35</v>
      </c>
      <c r="G150">
        <v>1</v>
      </c>
      <c r="H150">
        <v>54</v>
      </c>
      <c r="I150" t="s">
        <v>36</v>
      </c>
      <c r="K150" t="s">
        <v>37</v>
      </c>
      <c r="L150" s="2">
        <v>44202</v>
      </c>
      <c r="M150" t="s">
        <v>37</v>
      </c>
      <c r="N150" s="2">
        <v>44202</v>
      </c>
      <c r="O150" t="s">
        <v>36</v>
      </c>
      <c r="P150">
        <v>1</v>
      </c>
      <c r="Q150" s="2">
        <v>44732.7029398148</v>
      </c>
      <c r="U150" t="s">
        <v>101</v>
      </c>
      <c r="V150" s="3">
        <v>44202</v>
      </c>
      <c r="W150" t="s">
        <v>616</v>
      </c>
      <c r="Z150" t="s">
        <v>617</v>
      </c>
      <c r="AD150" t="str">
        <f>IF(AC150="","P20220620-000603",_xlfn.XLOOKUP(AC150,[1]项目立项列表2022062016171165!$Z:$Z,[1]项目立项列表2022062016171165!$N:$N))</f>
        <v>P20220620-000603</v>
      </c>
      <c r="AE150" t="str">
        <f>IF(AC150="","老系统未立项的项目",_xlfn.XLOOKUP(AC150,[1]项目立项列表2022062016171165!$Z:$Z,[1]项目立项列表2022062016171165!$O:$O))</f>
        <v>老系统未立项的项目</v>
      </c>
    </row>
    <row r="151" spans="2:31">
      <c r="B151" t="s">
        <v>31</v>
      </c>
      <c r="C151" t="s">
        <v>32</v>
      </c>
      <c r="D151" t="s">
        <v>618</v>
      </c>
      <c r="E151" t="s">
        <v>619</v>
      </c>
      <c r="F151" t="s">
        <v>35</v>
      </c>
      <c r="G151">
        <v>1</v>
      </c>
      <c r="H151">
        <v>54</v>
      </c>
      <c r="I151" t="s">
        <v>36</v>
      </c>
      <c r="K151" t="s">
        <v>37</v>
      </c>
      <c r="L151" s="2">
        <v>44202</v>
      </c>
      <c r="M151" t="s">
        <v>37</v>
      </c>
      <c r="N151" s="2">
        <v>44202</v>
      </c>
      <c r="O151" t="s">
        <v>36</v>
      </c>
      <c r="P151">
        <v>1</v>
      </c>
      <c r="Q151" s="2">
        <v>44732.7029398148</v>
      </c>
      <c r="U151" t="s">
        <v>38</v>
      </c>
      <c r="V151" s="3">
        <v>44202</v>
      </c>
      <c r="W151" t="s">
        <v>620</v>
      </c>
      <c r="Z151" t="s">
        <v>621</v>
      </c>
      <c r="AD151" t="str">
        <f>IF(AC151="","P20220620-000603",_xlfn.XLOOKUP(AC151,[1]项目立项列表2022062016171165!$Z:$Z,[1]项目立项列表2022062016171165!$N:$N))</f>
        <v>P20220620-000603</v>
      </c>
      <c r="AE151" t="str">
        <f>IF(AC151="","老系统未立项的项目",_xlfn.XLOOKUP(AC151,[1]项目立项列表2022062016171165!$Z:$Z,[1]项目立项列表2022062016171165!$O:$O))</f>
        <v>老系统未立项的项目</v>
      </c>
    </row>
    <row r="152" spans="2:31">
      <c r="B152" t="s">
        <v>31</v>
      </c>
      <c r="C152" t="s">
        <v>32</v>
      </c>
      <c r="D152" t="s">
        <v>622</v>
      </c>
      <c r="E152" t="s">
        <v>623</v>
      </c>
      <c r="F152" t="s">
        <v>35</v>
      </c>
      <c r="G152">
        <v>1</v>
      </c>
      <c r="H152">
        <v>54</v>
      </c>
      <c r="I152" t="s">
        <v>36</v>
      </c>
      <c r="K152" t="s">
        <v>37</v>
      </c>
      <c r="L152" s="2">
        <v>44202</v>
      </c>
      <c r="M152" t="s">
        <v>37</v>
      </c>
      <c r="N152" s="2">
        <v>44202</v>
      </c>
      <c r="O152" t="s">
        <v>36</v>
      </c>
      <c r="P152">
        <v>1</v>
      </c>
      <c r="Q152" s="2">
        <v>44732.7029398148</v>
      </c>
      <c r="U152" t="s">
        <v>38</v>
      </c>
      <c r="V152" s="3">
        <v>44202</v>
      </c>
      <c r="W152"/>
      <c r="Z152" t="s">
        <v>624</v>
      </c>
      <c r="AD152" t="str">
        <f>IF(AC152="","P20220620-000603",_xlfn.XLOOKUP(AC152,[1]项目立项列表2022062016171165!$Z:$Z,[1]项目立项列表2022062016171165!$N:$N))</f>
        <v>P20220620-000603</v>
      </c>
      <c r="AE152" t="str">
        <f>IF(AC152="","老系统未立项的项目",_xlfn.XLOOKUP(AC152,[1]项目立项列表2022062016171165!$Z:$Z,[1]项目立项列表2022062016171165!$O:$O))</f>
        <v>老系统未立项的项目</v>
      </c>
    </row>
    <row r="153" spans="2:31">
      <c r="B153" t="s">
        <v>31</v>
      </c>
      <c r="C153" t="s">
        <v>32</v>
      </c>
      <c r="D153" t="s">
        <v>625</v>
      </c>
      <c r="E153" t="s">
        <v>626</v>
      </c>
      <c r="F153" t="s">
        <v>35</v>
      </c>
      <c r="G153">
        <v>1</v>
      </c>
      <c r="H153">
        <v>54</v>
      </c>
      <c r="I153" t="s">
        <v>36</v>
      </c>
      <c r="K153" t="s">
        <v>37</v>
      </c>
      <c r="L153" s="2">
        <v>44203</v>
      </c>
      <c r="M153" t="s">
        <v>37</v>
      </c>
      <c r="N153" s="2">
        <v>44203</v>
      </c>
      <c r="O153" t="s">
        <v>36</v>
      </c>
      <c r="P153">
        <v>1</v>
      </c>
      <c r="Q153" s="2">
        <v>44732.7029398148</v>
      </c>
      <c r="U153" t="s">
        <v>469</v>
      </c>
      <c r="V153" s="3">
        <v>44203</v>
      </c>
      <c r="W153" t="s">
        <v>627</v>
      </c>
      <c r="Z153" t="s">
        <v>628</v>
      </c>
      <c r="AD153" t="str">
        <f>IF(AC153="","P20220620-000603",_xlfn.XLOOKUP(AC153,[1]项目立项列表2022062016171165!$Z:$Z,[1]项目立项列表2022062016171165!$N:$N))</f>
        <v>P20220620-000603</v>
      </c>
      <c r="AE153" t="str">
        <f>IF(AC153="","老系统未立项的项目",_xlfn.XLOOKUP(AC153,[1]项目立项列表2022062016171165!$Z:$Z,[1]项目立项列表2022062016171165!$O:$O))</f>
        <v>老系统未立项的项目</v>
      </c>
    </row>
    <row r="154" spans="2:31">
      <c r="B154" t="s">
        <v>31</v>
      </c>
      <c r="C154" t="s">
        <v>32</v>
      </c>
      <c r="D154" t="s">
        <v>629</v>
      </c>
      <c r="E154" t="s">
        <v>630</v>
      </c>
      <c r="F154" t="s">
        <v>35</v>
      </c>
      <c r="G154">
        <v>1</v>
      </c>
      <c r="H154">
        <v>54</v>
      </c>
      <c r="I154" t="s">
        <v>36</v>
      </c>
      <c r="K154" t="s">
        <v>37</v>
      </c>
      <c r="L154" s="2">
        <v>44204</v>
      </c>
      <c r="M154" t="s">
        <v>37</v>
      </c>
      <c r="N154" s="2">
        <v>44204</v>
      </c>
      <c r="O154" t="s">
        <v>36</v>
      </c>
      <c r="P154">
        <v>1</v>
      </c>
      <c r="Q154" s="2">
        <v>44732.7029398148</v>
      </c>
      <c r="U154" t="s">
        <v>469</v>
      </c>
      <c r="V154" s="3">
        <v>44204</v>
      </c>
      <c r="W154" t="s">
        <v>631</v>
      </c>
      <c r="Z154" t="s">
        <v>632</v>
      </c>
      <c r="AD154" t="str">
        <f>IF(AC154="","P20220620-000603",_xlfn.XLOOKUP(AC154,[1]项目立项列表2022062016171165!$Z:$Z,[1]项目立项列表2022062016171165!$N:$N))</f>
        <v>P20220620-000603</v>
      </c>
      <c r="AE154" t="str">
        <f>IF(AC154="","老系统未立项的项目",_xlfn.XLOOKUP(AC154,[1]项目立项列表2022062016171165!$Z:$Z,[1]项目立项列表2022062016171165!$O:$O))</f>
        <v>老系统未立项的项目</v>
      </c>
    </row>
    <row r="155" spans="2:31">
      <c r="B155" t="s">
        <v>31</v>
      </c>
      <c r="C155" t="s">
        <v>32</v>
      </c>
      <c r="D155" t="s">
        <v>633</v>
      </c>
      <c r="E155" t="s">
        <v>634</v>
      </c>
      <c r="F155" t="s">
        <v>35</v>
      </c>
      <c r="G155">
        <v>1</v>
      </c>
      <c r="H155">
        <v>54</v>
      </c>
      <c r="I155" t="s">
        <v>36</v>
      </c>
      <c r="K155" t="s">
        <v>37</v>
      </c>
      <c r="L155" s="2">
        <v>44207</v>
      </c>
      <c r="M155" t="s">
        <v>37</v>
      </c>
      <c r="N155" s="2">
        <v>44207</v>
      </c>
      <c r="O155" t="s">
        <v>36</v>
      </c>
      <c r="P155">
        <v>1</v>
      </c>
      <c r="Q155" s="2">
        <v>44732.7029398148</v>
      </c>
      <c r="U155" t="s">
        <v>498</v>
      </c>
      <c r="V155" s="3">
        <v>44207</v>
      </c>
      <c r="W155" t="s">
        <v>635</v>
      </c>
      <c r="Z155" t="s">
        <v>636</v>
      </c>
      <c r="AD155" t="str">
        <f>IF(AC155="","P20220620-000603",_xlfn.XLOOKUP(AC155,[1]项目立项列表2022062016171165!$Z:$Z,[1]项目立项列表2022062016171165!$N:$N))</f>
        <v>P20220620-000603</v>
      </c>
      <c r="AE155" t="str">
        <f>IF(AC155="","老系统未立项的项目",_xlfn.XLOOKUP(AC155,[1]项目立项列表2022062016171165!$Z:$Z,[1]项目立项列表2022062016171165!$O:$O))</f>
        <v>老系统未立项的项目</v>
      </c>
    </row>
    <row r="156" spans="2:31">
      <c r="B156" t="s">
        <v>31</v>
      </c>
      <c r="C156" t="s">
        <v>32</v>
      </c>
      <c r="D156" t="s">
        <v>637</v>
      </c>
      <c r="E156" t="s">
        <v>638</v>
      </c>
      <c r="F156" t="s">
        <v>35</v>
      </c>
      <c r="G156">
        <v>1</v>
      </c>
      <c r="H156">
        <v>54</v>
      </c>
      <c r="I156" t="s">
        <v>36</v>
      </c>
      <c r="K156" t="s">
        <v>37</v>
      </c>
      <c r="L156" s="2">
        <v>44207</v>
      </c>
      <c r="M156" t="s">
        <v>37</v>
      </c>
      <c r="N156" s="2">
        <v>44207</v>
      </c>
      <c r="O156" t="s">
        <v>36</v>
      </c>
      <c r="P156">
        <v>1</v>
      </c>
      <c r="Q156" s="2">
        <v>44732.7029398148</v>
      </c>
      <c r="U156" t="s">
        <v>38</v>
      </c>
      <c r="V156" s="3">
        <v>44207</v>
      </c>
      <c r="W156" t="s">
        <v>639</v>
      </c>
      <c r="Z156" t="s">
        <v>640</v>
      </c>
      <c r="AD156" t="str">
        <f>IF(AC156="","P20220620-000603",_xlfn.XLOOKUP(AC156,[1]项目立项列表2022062016171165!$Z:$Z,[1]项目立项列表2022062016171165!$N:$N))</f>
        <v>P20220620-000603</v>
      </c>
      <c r="AE156" t="str">
        <f>IF(AC156="","老系统未立项的项目",_xlfn.XLOOKUP(AC156,[1]项目立项列表2022062016171165!$Z:$Z,[1]项目立项列表2022062016171165!$O:$O))</f>
        <v>老系统未立项的项目</v>
      </c>
    </row>
    <row r="157" spans="2:31">
      <c r="B157" t="s">
        <v>31</v>
      </c>
      <c r="C157" t="s">
        <v>32</v>
      </c>
      <c r="D157" t="s">
        <v>641</v>
      </c>
      <c r="E157" t="s">
        <v>642</v>
      </c>
      <c r="F157" t="s">
        <v>35</v>
      </c>
      <c r="G157">
        <v>1</v>
      </c>
      <c r="H157">
        <v>54</v>
      </c>
      <c r="I157" t="s">
        <v>36</v>
      </c>
      <c r="K157" t="s">
        <v>37</v>
      </c>
      <c r="L157" s="2">
        <v>44207</v>
      </c>
      <c r="M157" t="s">
        <v>37</v>
      </c>
      <c r="N157" s="2">
        <v>44207</v>
      </c>
      <c r="O157" t="s">
        <v>36</v>
      </c>
      <c r="P157">
        <v>1</v>
      </c>
      <c r="Q157" s="2">
        <v>44732.7029398148</v>
      </c>
      <c r="U157" t="s">
        <v>498</v>
      </c>
      <c r="V157" s="3">
        <v>44207</v>
      </c>
      <c r="W157"/>
      <c r="Z157" t="s">
        <v>643</v>
      </c>
      <c r="AD157" t="str">
        <f>IF(AC157="","P20220620-000603",_xlfn.XLOOKUP(AC157,[1]项目立项列表2022062016171165!$Z:$Z,[1]项目立项列表2022062016171165!$N:$N))</f>
        <v>P20220620-000603</v>
      </c>
      <c r="AE157" t="str">
        <f>IF(AC157="","老系统未立项的项目",_xlfn.XLOOKUP(AC157,[1]项目立项列表2022062016171165!$Z:$Z,[1]项目立项列表2022062016171165!$O:$O))</f>
        <v>老系统未立项的项目</v>
      </c>
    </row>
    <row r="158" spans="2:31">
      <c r="B158" t="s">
        <v>31</v>
      </c>
      <c r="C158" t="s">
        <v>32</v>
      </c>
      <c r="D158" t="s">
        <v>644</v>
      </c>
      <c r="E158" t="s">
        <v>645</v>
      </c>
      <c r="F158" t="s">
        <v>35</v>
      </c>
      <c r="G158">
        <v>1</v>
      </c>
      <c r="H158">
        <v>54</v>
      </c>
      <c r="I158" t="s">
        <v>36</v>
      </c>
      <c r="K158" t="s">
        <v>37</v>
      </c>
      <c r="L158" s="2">
        <v>44207</v>
      </c>
      <c r="M158" t="s">
        <v>37</v>
      </c>
      <c r="N158" s="2">
        <v>44207</v>
      </c>
      <c r="O158" t="s">
        <v>36</v>
      </c>
      <c r="P158">
        <v>1</v>
      </c>
      <c r="Q158" s="2">
        <v>44732.7029513889</v>
      </c>
      <c r="U158" t="s">
        <v>355</v>
      </c>
      <c r="V158" s="3">
        <v>44207</v>
      </c>
      <c r="W158" t="s">
        <v>646</v>
      </c>
      <c r="Z158" t="s">
        <v>647</v>
      </c>
      <c r="AD158" t="str">
        <f>IF(AC158="","P20220620-000603",_xlfn.XLOOKUP(AC158,[1]项目立项列表2022062016171165!$Z:$Z,[1]项目立项列表2022062016171165!$N:$N))</f>
        <v>P20220620-000603</v>
      </c>
      <c r="AE158" t="str">
        <f>IF(AC158="","老系统未立项的项目",_xlfn.XLOOKUP(AC158,[1]项目立项列表2022062016171165!$Z:$Z,[1]项目立项列表2022062016171165!$O:$O))</f>
        <v>老系统未立项的项目</v>
      </c>
    </row>
    <row r="159" spans="2:31">
      <c r="B159" t="s">
        <v>31</v>
      </c>
      <c r="C159" t="s">
        <v>32</v>
      </c>
      <c r="D159" t="s">
        <v>648</v>
      </c>
      <c r="E159" t="s">
        <v>649</v>
      </c>
      <c r="F159" t="s">
        <v>35</v>
      </c>
      <c r="G159">
        <v>1</v>
      </c>
      <c r="H159">
        <v>54</v>
      </c>
      <c r="I159" t="s">
        <v>36</v>
      </c>
      <c r="K159" t="s">
        <v>37</v>
      </c>
      <c r="L159" s="2">
        <v>44209</v>
      </c>
      <c r="M159" t="s">
        <v>37</v>
      </c>
      <c r="N159" s="2">
        <v>44209</v>
      </c>
      <c r="O159" t="s">
        <v>36</v>
      </c>
      <c r="P159">
        <v>1</v>
      </c>
      <c r="Q159" s="2">
        <v>44732.7029513889</v>
      </c>
      <c r="U159" t="s">
        <v>101</v>
      </c>
      <c r="V159" s="3">
        <v>44209</v>
      </c>
      <c r="W159" t="s">
        <v>650</v>
      </c>
      <c r="Z159" t="s">
        <v>651</v>
      </c>
      <c r="AD159" t="str">
        <f>IF(AC159="","P20220620-000603",_xlfn.XLOOKUP(AC159,[1]项目立项列表2022062016171165!$Z:$Z,[1]项目立项列表2022062016171165!$N:$N))</f>
        <v>P20220620-000603</v>
      </c>
      <c r="AE159" t="str">
        <f>IF(AC159="","老系统未立项的项目",_xlfn.XLOOKUP(AC159,[1]项目立项列表2022062016171165!$Z:$Z,[1]项目立项列表2022062016171165!$O:$O))</f>
        <v>老系统未立项的项目</v>
      </c>
    </row>
    <row r="160" spans="2:31">
      <c r="B160" t="s">
        <v>31</v>
      </c>
      <c r="C160" t="s">
        <v>32</v>
      </c>
      <c r="D160" t="s">
        <v>652</v>
      </c>
      <c r="E160" t="s">
        <v>653</v>
      </c>
      <c r="F160" t="s">
        <v>35</v>
      </c>
      <c r="G160">
        <v>1</v>
      </c>
      <c r="H160">
        <v>54</v>
      </c>
      <c r="I160" t="s">
        <v>36</v>
      </c>
      <c r="K160" t="s">
        <v>37</v>
      </c>
      <c r="L160" s="2">
        <v>44209</v>
      </c>
      <c r="M160" t="s">
        <v>37</v>
      </c>
      <c r="N160" s="2">
        <v>44209</v>
      </c>
      <c r="O160" t="s">
        <v>36</v>
      </c>
      <c r="P160">
        <v>1</v>
      </c>
      <c r="Q160" s="2">
        <v>44732.7029513889</v>
      </c>
      <c r="U160" t="s">
        <v>469</v>
      </c>
      <c r="V160" s="3">
        <v>44209</v>
      </c>
      <c r="W160" t="s">
        <v>654</v>
      </c>
      <c r="Z160" t="s">
        <v>655</v>
      </c>
      <c r="AD160" t="str">
        <f>IF(AC160="","P20220620-000603",_xlfn.XLOOKUP(AC160,[1]项目立项列表2022062016171165!$Z:$Z,[1]项目立项列表2022062016171165!$N:$N))</f>
        <v>P20220620-000603</v>
      </c>
      <c r="AE160" t="str">
        <f>IF(AC160="","老系统未立项的项目",_xlfn.XLOOKUP(AC160,[1]项目立项列表2022062016171165!$Z:$Z,[1]项目立项列表2022062016171165!$O:$O))</f>
        <v>老系统未立项的项目</v>
      </c>
    </row>
    <row r="161" spans="2:31">
      <c r="B161" t="s">
        <v>31</v>
      </c>
      <c r="C161" t="s">
        <v>32</v>
      </c>
      <c r="D161" t="s">
        <v>656</v>
      </c>
      <c r="E161" t="s">
        <v>657</v>
      </c>
      <c r="F161" t="s">
        <v>35</v>
      </c>
      <c r="G161">
        <v>1</v>
      </c>
      <c r="H161">
        <v>54</v>
      </c>
      <c r="I161" t="s">
        <v>36</v>
      </c>
      <c r="K161" t="s">
        <v>37</v>
      </c>
      <c r="L161" s="2">
        <v>44210</v>
      </c>
      <c r="M161" t="s">
        <v>37</v>
      </c>
      <c r="N161" s="2">
        <v>44210</v>
      </c>
      <c r="O161" t="s">
        <v>36</v>
      </c>
      <c r="P161">
        <v>1</v>
      </c>
      <c r="Q161" s="2">
        <v>44732.7029513889</v>
      </c>
      <c r="U161" t="s">
        <v>101</v>
      </c>
      <c r="V161" s="3">
        <v>44210</v>
      </c>
      <c r="W161" t="s">
        <v>658</v>
      </c>
      <c r="Z161" t="s">
        <v>659</v>
      </c>
      <c r="AD161" t="str">
        <f>IF(AC161="","P20220620-000603",_xlfn.XLOOKUP(AC161,[1]项目立项列表2022062016171165!$Z:$Z,[1]项目立项列表2022062016171165!$N:$N))</f>
        <v>P20220620-000603</v>
      </c>
      <c r="AE161" t="str">
        <f>IF(AC161="","老系统未立项的项目",_xlfn.XLOOKUP(AC161,[1]项目立项列表2022062016171165!$Z:$Z,[1]项目立项列表2022062016171165!$O:$O))</f>
        <v>老系统未立项的项目</v>
      </c>
    </row>
    <row r="162" spans="2:31">
      <c r="B162" t="s">
        <v>31</v>
      </c>
      <c r="C162" t="s">
        <v>32</v>
      </c>
      <c r="D162" t="s">
        <v>660</v>
      </c>
      <c r="E162" t="s">
        <v>661</v>
      </c>
      <c r="F162" t="s">
        <v>35</v>
      </c>
      <c r="G162">
        <v>1</v>
      </c>
      <c r="H162">
        <v>54</v>
      </c>
      <c r="I162" t="s">
        <v>36</v>
      </c>
      <c r="K162" t="s">
        <v>37</v>
      </c>
      <c r="L162" s="2">
        <v>44210</v>
      </c>
      <c r="M162" t="s">
        <v>37</v>
      </c>
      <c r="N162" s="2">
        <v>44210</v>
      </c>
      <c r="O162" t="s">
        <v>36</v>
      </c>
      <c r="P162">
        <v>1</v>
      </c>
      <c r="Q162" s="2">
        <v>44732.7029513889</v>
      </c>
      <c r="U162" t="s">
        <v>498</v>
      </c>
      <c r="V162" s="3">
        <v>44210</v>
      </c>
      <c r="W162"/>
      <c r="Z162" t="s">
        <v>662</v>
      </c>
      <c r="AD162" t="str">
        <f>IF(AC162="","P20220620-000603",_xlfn.XLOOKUP(AC162,[1]项目立项列表2022062016171165!$Z:$Z,[1]项目立项列表2022062016171165!$N:$N))</f>
        <v>P20220620-000603</v>
      </c>
      <c r="AE162" t="str">
        <f>IF(AC162="","老系统未立项的项目",_xlfn.XLOOKUP(AC162,[1]项目立项列表2022062016171165!$Z:$Z,[1]项目立项列表2022062016171165!$O:$O))</f>
        <v>老系统未立项的项目</v>
      </c>
    </row>
    <row r="163" spans="2:31">
      <c r="B163" t="s">
        <v>31</v>
      </c>
      <c r="C163" t="s">
        <v>32</v>
      </c>
      <c r="D163" t="s">
        <v>663</v>
      </c>
      <c r="E163" t="s">
        <v>664</v>
      </c>
      <c r="F163" t="s">
        <v>35</v>
      </c>
      <c r="G163">
        <v>1</v>
      </c>
      <c r="H163">
        <v>54</v>
      </c>
      <c r="I163" t="s">
        <v>36</v>
      </c>
      <c r="K163" t="s">
        <v>37</v>
      </c>
      <c r="L163" s="2">
        <v>44210</v>
      </c>
      <c r="M163" t="s">
        <v>37</v>
      </c>
      <c r="N163" s="2">
        <v>44210</v>
      </c>
      <c r="O163" t="s">
        <v>36</v>
      </c>
      <c r="P163">
        <v>1</v>
      </c>
      <c r="Q163" s="2">
        <v>44732.7029513889</v>
      </c>
      <c r="U163" t="s">
        <v>509</v>
      </c>
      <c r="V163" s="3">
        <v>44210</v>
      </c>
      <c r="W163" t="s">
        <v>665</v>
      </c>
      <c r="Z163" t="s">
        <v>666</v>
      </c>
      <c r="AD163" t="str">
        <f>IF(AC163="","P20220620-000603",_xlfn.XLOOKUP(AC163,[1]项目立项列表2022062016171165!$Z:$Z,[1]项目立项列表2022062016171165!$N:$N))</f>
        <v>P20220620-000603</v>
      </c>
      <c r="AE163" t="str">
        <f>IF(AC163="","老系统未立项的项目",_xlfn.XLOOKUP(AC163,[1]项目立项列表2022062016171165!$Z:$Z,[1]项目立项列表2022062016171165!$O:$O))</f>
        <v>老系统未立项的项目</v>
      </c>
    </row>
    <row r="164" spans="2:31">
      <c r="B164" t="s">
        <v>31</v>
      </c>
      <c r="C164" t="s">
        <v>32</v>
      </c>
      <c r="D164" t="s">
        <v>667</v>
      </c>
      <c r="E164" t="s">
        <v>668</v>
      </c>
      <c r="F164" t="s">
        <v>35</v>
      </c>
      <c r="G164">
        <v>1</v>
      </c>
      <c r="H164">
        <v>54</v>
      </c>
      <c r="I164" t="s">
        <v>36</v>
      </c>
      <c r="K164" t="s">
        <v>37</v>
      </c>
      <c r="L164" s="2">
        <v>44211</v>
      </c>
      <c r="M164" t="s">
        <v>37</v>
      </c>
      <c r="N164" s="2">
        <v>44211</v>
      </c>
      <c r="O164" t="s">
        <v>36</v>
      </c>
      <c r="P164">
        <v>1</v>
      </c>
      <c r="Q164" s="2">
        <v>44732.7029513889</v>
      </c>
      <c r="U164" t="s">
        <v>101</v>
      </c>
      <c r="V164" s="3">
        <v>44211</v>
      </c>
      <c r="W164" t="s">
        <v>669</v>
      </c>
      <c r="Z164" t="s">
        <v>670</v>
      </c>
      <c r="AD164" t="str">
        <f>IF(AC164="","P20220620-000603",_xlfn.XLOOKUP(AC164,[1]项目立项列表2022062016171165!$Z:$Z,[1]项目立项列表2022062016171165!$N:$N))</f>
        <v>P20220620-000603</v>
      </c>
      <c r="AE164" t="str">
        <f>IF(AC164="","老系统未立项的项目",_xlfn.XLOOKUP(AC164,[1]项目立项列表2022062016171165!$Z:$Z,[1]项目立项列表2022062016171165!$O:$O))</f>
        <v>老系统未立项的项目</v>
      </c>
    </row>
    <row r="165" spans="2:31">
      <c r="B165" t="s">
        <v>31</v>
      </c>
      <c r="C165" t="s">
        <v>32</v>
      </c>
      <c r="D165" t="s">
        <v>671</v>
      </c>
      <c r="E165" t="s">
        <v>672</v>
      </c>
      <c r="F165" t="s">
        <v>35</v>
      </c>
      <c r="G165">
        <v>1</v>
      </c>
      <c r="H165">
        <v>54</v>
      </c>
      <c r="I165" t="s">
        <v>36</v>
      </c>
      <c r="K165" t="s">
        <v>37</v>
      </c>
      <c r="L165" s="2">
        <v>44214</v>
      </c>
      <c r="M165" t="s">
        <v>37</v>
      </c>
      <c r="N165" s="2">
        <v>44214</v>
      </c>
      <c r="O165" t="s">
        <v>36</v>
      </c>
      <c r="P165">
        <v>1</v>
      </c>
      <c r="Q165" s="2">
        <v>44732.7029513889</v>
      </c>
      <c r="U165" t="s">
        <v>38</v>
      </c>
      <c r="V165" s="3">
        <v>44214</v>
      </c>
      <c r="W165" t="s">
        <v>673</v>
      </c>
      <c r="Z165" t="s">
        <v>674</v>
      </c>
      <c r="AD165" t="str">
        <f>IF(AC165="","P20220620-000603",_xlfn.XLOOKUP(AC165,[1]项目立项列表2022062016171165!$Z:$Z,[1]项目立项列表2022062016171165!$N:$N))</f>
        <v>P20220620-000603</v>
      </c>
      <c r="AE165" t="str">
        <f>IF(AC165="","老系统未立项的项目",_xlfn.XLOOKUP(AC165,[1]项目立项列表2022062016171165!$Z:$Z,[1]项目立项列表2022062016171165!$O:$O))</f>
        <v>老系统未立项的项目</v>
      </c>
    </row>
    <row r="166" spans="2:31">
      <c r="B166" t="s">
        <v>31</v>
      </c>
      <c r="C166" t="s">
        <v>32</v>
      </c>
      <c r="D166" t="s">
        <v>675</v>
      </c>
      <c r="E166" t="s">
        <v>676</v>
      </c>
      <c r="F166" t="s">
        <v>35</v>
      </c>
      <c r="G166">
        <v>1</v>
      </c>
      <c r="H166">
        <v>54</v>
      </c>
      <c r="I166" t="s">
        <v>36</v>
      </c>
      <c r="K166" t="s">
        <v>37</v>
      </c>
      <c r="L166" s="2">
        <v>44214</v>
      </c>
      <c r="M166" t="s">
        <v>37</v>
      </c>
      <c r="N166" s="2">
        <v>44214</v>
      </c>
      <c r="O166" t="s">
        <v>36</v>
      </c>
      <c r="P166">
        <v>1</v>
      </c>
      <c r="Q166" s="2">
        <v>44732.7029513889</v>
      </c>
      <c r="U166" t="s">
        <v>38</v>
      </c>
      <c r="V166" s="3">
        <v>44214</v>
      </c>
      <c r="W166" t="s">
        <v>677</v>
      </c>
      <c r="Z166" t="s">
        <v>678</v>
      </c>
      <c r="AD166" t="str">
        <f>IF(AC166="","P20220620-000603",_xlfn.XLOOKUP(AC166,[1]项目立项列表2022062016171165!$Z:$Z,[1]项目立项列表2022062016171165!$N:$N))</f>
        <v>P20220620-000603</v>
      </c>
      <c r="AE166" t="str">
        <f>IF(AC166="","老系统未立项的项目",_xlfn.XLOOKUP(AC166,[1]项目立项列表2022062016171165!$Z:$Z,[1]项目立项列表2022062016171165!$O:$O))</f>
        <v>老系统未立项的项目</v>
      </c>
    </row>
    <row r="167" spans="2:31">
      <c r="B167" t="s">
        <v>31</v>
      </c>
      <c r="C167" t="s">
        <v>32</v>
      </c>
      <c r="D167" t="s">
        <v>679</v>
      </c>
      <c r="E167" t="s">
        <v>680</v>
      </c>
      <c r="F167" t="s">
        <v>35</v>
      </c>
      <c r="G167">
        <v>1</v>
      </c>
      <c r="H167">
        <v>54</v>
      </c>
      <c r="I167" t="s">
        <v>36</v>
      </c>
      <c r="K167" t="s">
        <v>37</v>
      </c>
      <c r="L167" s="2">
        <v>44215</v>
      </c>
      <c r="M167" t="s">
        <v>37</v>
      </c>
      <c r="N167" s="2">
        <v>44215</v>
      </c>
      <c r="O167" t="s">
        <v>36</v>
      </c>
      <c r="P167">
        <v>1</v>
      </c>
      <c r="Q167" s="2">
        <v>44732.7029513889</v>
      </c>
      <c r="U167" t="s">
        <v>509</v>
      </c>
      <c r="V167" s="3">
        <v>44215</v>
      </c>
      <c r="W167" t="s">
        <v>681</v>
      </c>
      <c r="Z167" t="s">
        <v>682</v>
      </c>
      <c r="AD167" t="str">
        <f>IF(AC167="","P20220620-000603",_xlfn.XLOOKUP(AC167,[1]项目立项列表2022062016171165!$Z:$Z,[1]项目立项列表2022062016171165!$N:$N))</f>
        <v>P20220620-000603</v>
      </c>
      <c r="AE167" t="str">
        <f>IF(AC167="","老系统未立项的项目",_xlfn.XLOOKUP(AC167,[1]项目立项列表2022062016171165!$Z:$Z,[1]项目立项列表2022062016171165!$O:$O))</f>
        <v>老系统未立项的项目</v>
      </c>
    </row>
    <row r="168" spans="2:31">
      <c r="B168" t="s">
        <v>31</v>
      </c>
      <c r="C168" t="s">
        <v>32</v>
      </c>
      <c r="D168" t="s">
        <v>683</v>
      </c>
      <c r="E168" t="s">
        <v>684</v>
      </c>
      <c r="F168" t="s">
        <v>35</v>
      </c>
      <c r="G168">
        <v>1</v>
      </c>
      <c r="H168">
        <v>54</v>
      </c>
      <c r="I168" t="s">
        <v>36</v>
      </c>
      <c r="K168" t="s">
        <v>37</v>
      </c>
      <c r="L168" s="2">
        <v>44215</v>
      </c>
      <c r="M168" t="s">
        <v>37</v>
      </c>
      <c r="N168" s="2">
        <v>44215</v>
      </c>
      <c r="O168" t="s">
        <v>36</v>
      </c>
      <c r="P168">
        <v>1</v>
      </c>
      <c r="Q168" s="2">
        <v>44732.7029513889</v>
      </c>
      <c r="U168" t="s">
        <v>685</v>
      </c>
      <c r="V168" s="3">
        <v>44215</v>
      </c>
      <c r="W168" t="s">
        <v>686</v>
      </c>
      <c r="Z168" t="s">
        <v>687</v>
      </c>
      <c r="AD168" t="str">
        <f>IF(AC168="","P20220620-000603",_xlfn.XLOOKUP(AC168,[1]项目立项列表2022062016171165!$Z:$Z,[1]项目立项列表2022062016171165!$N:$N))</f>
        <v>P20220620-000603</v>
      </c>
      <c r="AE168" t="str">
        <f>IF(AC168="","老系统未立项的项目",_xlfn.XLOOKUP(AC168,[1]项目立项列表2022062016171165!$Z:$Z,[1]项目立项列表2022062016171165!$O:$O))</f>
        <v>老系统未立项的项目</v>
      </c>
    </row>
    <row r="169" spans="2:31">
      <c r="B169" t="s">
        <v>31</v>
      </c>
      <c r="C169" t="s">
        <v>32</v>
      </c>
      <c r="D169" t="s">
        <v>688</v>
      </c>
      <c r="E169" t="s">
        <v>689</v>
      </c>
      <c r="F169" t="s">
        <v>35</v>
      </c>
      <c r="G169">
        <v>1</v>
      </c>
      <c r="H169">
        <v>54</v>
      </c>
      <c r="I169" t="s">
        <v>36</v>
      </c>
      <c r="K169" t="s">
        <v>37</v>
      </c>
      <c r="L169" s="2">
        <v>44216</v>
      </c>
      <c r="M169" t="s">
        <v>37</v>
      </c>
      <c r="N169" s="2">
        <v>44216</v>
      </c>
      <c r="O169" t="s">
        <v>36</v>
      </c>
      <c r="P169">
        <v>1</v>
      </c>
      <c r="Q169" s="2">
        <v>44732.7029513889</v>
      </c>
      <c r="U169" t="s">
        <v>38</v>
      </c>
      <c r="V169" s="3">
        <v>44216</v>
      </c>
      <c r="W169" t="s">
        <v>690</v>
      </c>
      <c r="Z169" t="s">
        <v>691</v>
      </c>
      <c r="AD169" t="str">
        <f>IF(AC169="","P20220620-000603",_xlfn.XLOOKUP(AC169,[1]项目立项列表2022062016171165!$Z:$Z,[1]项目立项列表2022062016171165!$N:$N))</f>
        <v>P20220620-000603</v>
      </c>
      <c r="AE169" t="str">
        <f>IF(AC169="","老系统未立项的项目",_xlfn.XLOOKUP(AC169,[1]项目立项列表2022062016171165!$Z:$Z,[1]项目立项列表2022062016171165!$O:$O))</f>
        <v>老系统未立项的项目</v>
      </c>
    </row>
    <row r="170" spans="2:31">
      <c r="B170" t="s">
        <v>31</v>
      </c>
      <c r="C170" t="s">
        <v>32</v>
      </c>
      <c r="D170" t="s">
        <v>692</v>
      </c>
      <c r="E170" t="s">
        <v>693</v>
      </c>
      <c r="F170" t="s">
        <v>35</v>
      </c>
      <c r="G170">
        <v>1</v>
      </c>
      <c r="H170">
        <v>54</v>
      </c>
      <c r="I170" t="s">
        <v>36</v>
      </c>
      <c r="K170" t="s">
        <v>37</v>
      </c>
      <c r="L170" s="2">
        <v>44217</v>
      </c>
      <c r="M170" t="s">
        <v>37</v>
      </c>
      <c r="N170" s="2">
        <v>44217</v>
      </c>
      <c r="O170" t="s">
        <v>36</v>
      </c>
      <c r="P170">
        <v>1</v>
      </c>
      <c r="Q170" s="2">
        <v>44732.7029513889</v>
      </c>
      <c r="U170" t="s">
        <v>498</v>
      </c>
      <c r="V170" s="3">
        <v>44217</v>
      </c>
      <c r="W170" t="s">
        <v>694</v>
      </c>
      <c r="Z170" t="s">
        <v>695</v>
      </c>
      <c r="AD170" t="str">
        <f>IF(AC170="","P20220620-000603",_xlfn.XLOOKUP(AC170,[1]项目立项列表2022062016171165!$Z:$Z,[1]项目立项列表2022062016171165!$N:$N))</f>
        <v>P20220620-000603</v>
      </c>
      <c r="AE170" t="str">
        <f>IF(AC170="","老系统未立项的项目",_xlfn.XLOOKUP(AC170,[1]项目立项列表2022062016171165!$Z:$Z,[1]项目立项列表2022062016171165!$O:$O))</f>
        <v>老系统未立项的项目</v>
      </c>
    </row>
    <row r="171" spans="2:31">
      <c r="B171" t="s">
        <v>31</v>
      </c>
      <c r="C171" t="s">
        <v>32</v>
      </c>
      <c r="D171" t="s">
        <v>696</v>
      </c>
      <c r="E171" t="s">
        <v>697</v>
      </c>
      <c r="F171" t="s">
        <v>35</v>
      </c>
      <c r="G171">
        <v>1</v>
      </c>
      <c r="H171">
        <v>54</v>
      </c>
      <c r="I171" t="s">
        <v>36</v>
      </c>
      <c r="K171" t="s">
        <v>37</v>
      </c>
      <c r="L171" s="2">
        <v>44217</v>
      </c>
      <c r="M171" t="s">
        <v>37</v>
      </c>
      <c r="N171" s="2">
        <v>44217</v>
      </c>
      <c r="O171" t="s">
        <v>36</v>
      </c>
      <c r="P171">
        <v>1</v>
      </c>
      <c r="Q171" s="2">
        <v>44732.7029513889</v>
      </c>
      <c r="U171" t="s">
        <v>498</v>
      </c>
      <c r="V171" s="3">
        <v>44217</v>
      </c>
      <c r="W171"/>
      <c r="Z171" t="s">
        <v>698</v>
      </c>
      <c r="AD171" t="str">
        <f>IF(AC171="","P20220620-000603",_xlfn.XLOOKUP(AC171,[1]项目立项列表2022062016171165!$Z:$Z,[1]项目立项列表2022062016171165!$N:$N))</f>
        <v>P20220620-000603</v>
      </c>
      <c r="AE171" t="str">
        <f>IF(AC171="","老系统未立项的项目",_xlfn.XLOOKUP(AC171,[1]项目立项列表2022062016171165!$Z:$Z,[1]项目立项列表2022062016171165!$O:$O))</f>
        <v>老系统未立项的项目</v>
      </c>
    </row>
    <row r="172" spans="2:31">
      <c r="B172" t="s">
        <v>31</v>
      </c>
      <c r="C172" t="s">
        <v>32</v>
      </c>
      <c r="D172" t="s">
        <v>699</v>
      </c>
      <c r="E172" t="s">
        <v>700</v>
      </c>
      <c r="F172" t="s">
        <v>35</v>
      </c>
      <c r="G172">
        <v>1</v>
      </c>
      <c r="H172">
        <v>54</v>
      </c>
      <c r="I172" t="s">
        <v>36</v>
      </c>
      <c r="K172" t="s">
        <v>37</v>
      </c>
      <c r="L172" s="2">
        <v>44221</v>
      </c>
      <c r="M172" t="s">
        <v>37</v>
      </c>
      <c r="N172" s="2">
        <v>44221</v>
      </c>
      <c r="O172" t="s">
        <v>36</v>
      </c>
      <c r="P172">
        <v>1</v>
      </c>
      <c r="Q172" s="2">
        <v>44732.7029513889</v>
      </c>
      <c r="U172" t="s">
        <v>685</v>
      </c>
      <c r="V172" s="3">
        <v>44221</v>
      </c>
      <c r="W172" t="s">
        <v>701</v>
      </c>
      <c r="Z172" t="s">
        <v>702</v>
      </c>
      <c r="AD172" t="str">
        <f>IF(AC172="","P20220620-000603",_xlfn.XLOOKUP(AC172,[1]项目立项列表2022062016171165!$Z:$Z,[1]项目立项列表2022062016171165!$N:$N))</f>
        <v>P20220620-000603</v>
      </c>
      <c r="AE172" t="str">
        <f>IF(AC172="","老系统未立项的项目",_xlfn.XLOOKUP(AC172,[1]项目立项列表2022062016171165!$Z:$Z,[1]项目立项列表2022062016171165!$O:$O))</f>
        <v>老系统未立项的项目</v>
      </c>
    </row>
    <row r="173" spans="2:31">
      <c r="B173" t="s">
        <v>31</v>
      </c>
      <c r="C173" t="s">
        <v>32</v>
      </c>
      <c r="D173" t="s">
        <v>703</v>
      </c>
      <c r="E173" t="s">
        <v>704</v>
      </c>
      <c r="F173" t="s">
        <v>35</v>
      </c>
      <c r="G173">
        <v>1</v>
      </c>
      <c r="H173">
        <v>54</v>
      </c>
      <c r="I173" t="s">
        <v>36</v>
      </c>
      <c r="K173" t="s">
        <v>37</v>
      </c>
      <c r="L173" s="2">
        <v>44221</v>
      </c>
      <c r="M173" t="s">
        <v>37</v>
      </c>
      <c r="N173" s="2">
        <v>44221</v>
      </c>
      <c r="O173" t="s">
        <v>36</v>
      </c>
      <c r="P173">
        <v>1</v>
      </c>
      <c r="Q173" s="2">
        <v>44732.7029513889</v>
      </c>
      <c r="U173" t="s">
        <v>498</v>
      </c>
      <c r="V173" s="3">
        <v>44221</v>
      </c>
      <c r="W173" t="s">
        <v>705</v>
      </c>
      <c r="Z173" t="s">
        <v>706</v>
      </c>
      <c r="AD173" t="str">
        <f>IF(AC173="","P20220620-000603",_xlfn.XLOOKUP(AC173,[1]项目立项列表2022062016171165!$Z:$Z,[1]项目立项列表2022062016171165!$N:$N))</f>
        <v>P20220620-000603</v>
      </c>
      <c r="AE173" t="str">
        <f>IF(AC173="","老系统未立项的项目",_xlfn.XLOOKUP(AC173,[1]项目立项列表2022062016171165!$Z:$Z,[1]项目立项列表2022062016171165!$O:$O))</f>
        <v>老系统未立项的项目</v>
      </c>
    </row>
    <row r="174" spans="2:31">
      <c r="B174" t="s">
        <v>31</v>
      </c>
      <c r="C174" t="s">
        <v>32</v>
      </c>
      <c r="D174" t="s">
        <v>707</v>
      </c>
      <c r="E174" t="s">
        <v>708</v>
      </c>
      <c r="F174" t="s">
        <v>35</v>
      </c>
      <c r="G174">
        <v>1</v>
      </c>
      <c r="H174">
        <v>54</v>
      </c>
      <c r="I174" t="s">
        <v>36</v>
      </c>
      <c r="K174" t="s">
        <v>37</v>
      </c>
      <c r="L174" s="2">
        <v>44222</v>
      </c>
      <c r="M174" t="s">
        <v>37</v>
      </c>
      <c r="N174" s="2">
        <v>44222</v>
      </c>
      <c r="O174" t="s">
        <v>36</v>
      </c>
      <c r="P174">
        <v>1</v>
      </c>
      <c r="Q174" s="2">
        <v>44732.7029513889</v>
      </c>
      <c r="U174" t="s">
        <v>498</v>
      </c>
      <c r="V174" s="3">
        <v>44222</v>
      </c>
      <c r="W174" t="s">
        <v>709</v>
      </c>
      <c r="Z174" t="s">
        <v>710</v>
      </c>
      <c r="AD174" t="str">
        <f>IF(AC174="","P20220620-000603",_xlfn.XLOOKUP(AC174,[1]项目立项列表2022062016171165!$Z:$Z,[1]项目立项列表2022062016171165!$N:$N))</f>
        <v>P20220620-000603</v>
      </c>
      <c r="AE174" t="str">
        <f>IF(AC174="","老系统未立项的项目",_xlfn.XLOOKUP(AC174,[1]项目立项列表2022062016171165!$Z:$Z,[1]项目立项列表2022062016171165!$O:$O))</f>
        <v>老系统未立项的项目</v>
      </c>
    </row>
    <row r="175" spans="2:31">
      <c r="B175" t="s">
        <v>31</v>
      </c>
      <c r="C175" t="s">
        <v>32</v>
      </c>
      <c r="D175" t="s">
        <v>711</v>
      </c>
      <c r="E175" t="s">
        <v>712</v>
      </c>
      <c r="F175" t="s">
        <v>35</v>
      </c>
      <c r="G175">
        <v>1</v>
      </c>
      <c r="H175">
        <v>54</v>
      </c>
      <c r="I175" t="s">
        <v>36</v>
      </c>
      <c r="K175" t="s">
        <v>37</v>
      </c>
      <c r="L175" s="2">
        <v>44223</v>
      </c>
      <c r="M175" t="s">
        <v>37</v>
      </c>
      <c r="N175" s="2">
        <v>44223</v>
      </c>
      <c r="O175" t="s">
        <v>36</v>
      </c>
      <c r="P175">
        <v>1</v>
      </c>
      <c r="Q175" s="2">
        <v>44732.702962963</v>
      </c>
      <c r="U175" t="s">
        <v>38</v>
      </c>
      <c r="V175" s="3">
        <v>44223</v>
      </c>
      <c r="W175"/>
      <c r="Z175" t="s">
        <v>713</v>
      </c>
      <c r="AD175" t="str">
        <f>IF(AC175="","P20220620-000603",_xlfn.XLOOKUP(AC175,[1]项目立项列表2022062016171165!$Z:$Z,[1]项目立项列表2022062016171165!$N:$N))</f>
        <v>P20220620-000603</v>
      </c>
      <c r="AE175" t="str">
        <f>IF(AC175="","老系统未立项的项目",_xlfn.XLOOKUP(AC175,[1]项目立项列表2022062016171165!$Z:$Z,[1]项目立项列表2022062016171165!$O:$O))</f>
        <v>老系统未立项的项目</v>
      </c>
    </row>
    <row r="176" spans="2:31">
      <c r="B176" t="s">
        <v>31</v>
      </c>
      <c r="C176" t="s">
        <v>32</v>
      </c>
      <c r="D176" t="s">
        <v>714</v>
      </c>
      <c r="E176" t="s">
        <v>715</v>
      </c>
      <c r="F176" t="s">
        <v>35</v>
      </c>
      <c r="G176">
        <v>1</v>
      </c>
      <c r="H176">
        <v>54</v>
      </c>
      <c r="I176" t="s">
        <v>36</v>
      </c>
      <c r="K176" t="s">
        <v>37</v>
      </c>
      <c r="L176" s="2">
        <v>44224</v>
      </c>
      <c r="M176" t="s">
        <v>37</v>
      </c>
      <c r="N176" s="2">
        <v>44224</v>
      </c>
      <c r="O176" t="s">
        <v>36</v>
      </c>
      <c r="P176">
        <v>1</v>
      </c>
      <c r="Q176" s="2">
        <v>44732.702962963</v>
      </c>
      <c r="U176" t="s">
        <v>38</v>
      </c>
      <c r="V176" s="3">
        <v>44224</v>
      </c>
      <c r="W176" t="s">
        <v>716</v>
      </c>
      <c r="Z176" t="s">
        <v>717</v>
      </c>
      <c r="AD176" t="str">
        <f>IF(AC176="","P20220620-000603",_xlfn.XLOOKUP(AC176,[1]项目立项列表2022062016171165!$Z:$Z,[1]项目立项列表2022062016171165!$N:$N))</f>
        <v>P20220620-000603</v>
      </c>
      <c r="AE176" t="str">
        <f>IF(AC176="","老系统未立项的项目",_xlfn.XLOOKUP(AC176,[1]项目立项列表2022062016171165!$Z:$Z,[1]项目立项列表2022062016171165!$O:$O))</f>
        <v>老系统未立项的项目</v>
      </c>
    </row>
    <row r="177" spans="2:31">
      <c r="B177" t="s">
        <v>31</v>
      </c>
      <c r="C177" t="s">
        <v>32</v>
      </c>
      <c r="D177" t="s">
        <v>718</v>
      </c>
      <c r="E177" t="s">
        <v>719</v>
      </c>
      <c r="F177" t="s">
        <v>35</v>
      </c>
      <c r="G177">
        <v>1</v>
      </c>
      <c r="H177">
        <v>54</v>
      </c>
      <c r="I177" t="s">
        <v>36</v>
      </c>
      <c r="K177" t="s">
        <v>37</v>
      </c>
      <c r="L177" s="2">
        <v>44228</v>
      </c>
      <c r="M177" t="s">
        <v>37</v>
      </c>
      <c r="N177" s="2">
        <v>44228</v>
      </c>
      <c r="O177" t="s">
        <v>36</v>
      </c>
      <c r="P177">
        <v>1</v>
      </c>
      <c r="Q177" s="2">
        <v>44732.702962963</v>
      </c>
      <c r="U177" t="s">
        <v>498</v>
      </c>
      <c r="V177" s="3">
        <v>44228</v>
      </c>
      <c r="W177" t="s">
        <v>720</v>
      </c>
      <c r="Z177" t="s">
        <v>721</v>
      </c>
      <c r="AD177" t="str">
        <f>IF(AC177="","P20220620-000603",_xlfn.XLOOKUP(AC177,[1]项目立项列表2022062016171165!$Z:$Z,[1]项目立项列表2022062016171165!$N:$N))</f>
        <v>P20220620-000603</v>
      </c>
      <c r="AE177" t="str">
        <f>IF(AC177="","老系统未立项的项目",_xlfn.XLOOKUP(AC177,[1]项目立项列表2022062016171165!$Z:$Z,[1]项目立项列表2022062016171165!$O:$O))</f>
        <v>老系统未立项的项目</v>
      </c>
    </row>
    <row r="178" spans="2:31">
      <c r="B178" t="s">
        <v>31</v>
      </c>
      <c r="C178" t="s">
        <v>32</v>
      </c>
      <c r="D178" t="s">
        <v>722</v>
      </c>
      <c r="E178" t="s">
        <v>723</v>
      </c>
      <c r="F178" t="s">
        <v>35</v>
      </c>
      <c r="G178">
        <v>1</v>
      </c>
      <c r="H178">
        <v>54</v>
      </c>
      <c r="I178" t="s">
        <v>36</v>
      </c>
      <c r="K178" t="s">
        <v>37</v>
      </c>
      <c r="L178" s="2">
        <v>44228</v>
      </c>
      <c r="M178" t="s">
        <v>37</v>
      </c>
      <c r="N178" s="2">
        <v>44228</v>
      </c>
      <c r="O178" t="s">
        <v>36</v>
      </c>
      <c r="P178">
        <v>1</v>
      </c>
      <c r="Q178" s="2">
        <v>44732.702962963</v>
      </c>
      <c r="U178" t="s">
        <v>38</v>
      </c>
      <c r="V178" s="3">
        <v>44228</v>
      </c>
      <c r="W178" t="s">
        <v>724</v>
      </c>
      <c r="Z178" t="s">
        <v>725</v>
      </c>
      <c r="AD178" t="str">
        <f>IF(AC178="","P20220620-000603",_xlfn.XLOOKUP(AC178,[1]项目立项列表2022062016171165!$Z:$Z,[1]项目立项列表2022062016171165!$N:$N))</f>
        <v>P20220620-000603</v>
      </c>
      <c r="AE178" t="str">
        <f>IF(AC178="","老系统未立项的项目",_xlfn.XLOOKUP(AC178,[1]项目立项列表2022062016171165!$Z:$Z,[1]项目立项列表2022062016171165!$O:$O))</f>
        <v>老系统未立项的项目</v>
      </c>
    </row>
    <row r="179" spans="2:31">
      <c r="B179" t="s">
        <v>31</v>
      </c>
      <c r="C179" t="s">
        <v>32</v>
      </c>
      <c r="D179" t="s">
        <v>726</v>
      </c>
      <c r="E179" t="s">
        <v>727</v>
      </c>
      <c r="F179" t="s">
        <v>35</v>
      </c>
      <c r="G179">
        <v>1</v>
      </c>
      <c r="H179">
        <v>54</v>
      </c>
      <c r="I179" t="s">
        <v>36</v>
      </c>
      <c r="K179" t="s">
        <v>37</v>
      </c>
      <c r="L179" s="2">
        <v>44229</v>
      </c>
      <c r="M179" t="s">
        <v>37</v>
      </c>
      <c r="N179" s="2">
        <v>44229</v>
      </c>
      <c r="O179" t="s">
        <v>36</v>
      </c>
      <c r="P179">
        <v>1</v>
      </c>
      <c r="Q179" s="2">
        <v>44732.702962963</v>
      </c>
      <c r="U179" t="s">
        <v>498</v>
      </c>
      <c r="V179" s="3">
        <v>44229</v>
      </c>
      <c r="W179" t="s">
        <v>728</v>
      </c>
      <c r="Z179" t="s">
        <v>729</v>
      </c>
      <c r="AD179" t="str">
        <f>IF(AC179="","P20220620-000603",_xlfn.XLOOKUP(AC179,[1]项目立项列表2022062016171165!$Z:$Z,[1]项目立项列表2022062016171165!$N:$N))</f>
        <v>P20220620-000603</v>
      </c>
      <c r="AE179" t="str">
        <f>IF(AC179="","老系统未立项的项目",_xlfn.XLOOKUP(AC179,[1]项目立项列表2022062016171165!$Z:$Z,[1]项目立项列表2022062016171165!$O:$O))</f>
        <v>老系统未立项的项目</v>
      </c>
    </row>
    <row r="180" spans="2:31">
      <c r="B180" t="s">
        <v>31</v>
      </c>
      <c r="C180" t="s">
        <v>32</v>
      </c>
      <c r="D180" t="s">
        <v>730</v>
      </c>
      <c r="E180" t="s">
        <v>731</v>
      </c>
      <c r="F180" t="s">
        <v>35</v>
      </c>
      <c r="G180">
        <v>1</v>
      </c>
      <c r="H180">
        <v>54</v>
      </c>
      <c r="I180" t="s">
        <v>36</v>
      </c>
      <c r="K180" t="s">
        <v>37</v>
      </c>
      <c r="L180" s="2">
        <v>44230</v>
      </c>
      <c r="M180" t="s">
        <v>37</v>
      </c>
      <c r="N180" s="2">
        <v>44230</v>
      </c>
      <c r="O180" t="s">
        <v>36</v>
      </c>
      <c r="P180">
        <v>1</v>
      </c>
      <c r="Q180" s="2">
        <v>44732.702962963</v>
      </c>
      <c r="U180" t="s">
        <v>498</v>
      </c>
      <c r="V180" s="3">
        <v>44230</v>
      </c>
      <c r="W180"/>
      <c r="Z180" t="s">
        <v>732</v>
      </c>
      <c r="AD180" t="str">
        <f>IF(AC180="","P20220620-000603",_xlfn.XLOOKUP(AC180,[1]项目立项列表2022062016171165!$Z:$Z,[1]项目立项列表2022062016171165!$N:$N))</f>
        <v>P20220620-000603</v>
      </c>
      <c r="AE180" t="str">
        <f>IF(AC180="","老系统未立项的项目",_xlfn.XLOOKUP(AC180,[1]项目立项列表2022062016171165!$Z:$Z,[1]项目立项列表2022062016171165!$O:$O))</f>
        <v>老系统未立项的项目</v>
      </c>
    </row>
    <row r="181" spans="2:31">
      <c r="B181" t="s">
        <v>31</v>
      </c>
      <c r="C181" t="s">
        <v>32</v>
      </c>
      <c r="D181" t="s">
        <v>733</v>
      </c>
      <c r="E181" t="s">
        <v>734</v>
      </c>
      <c r="F181" t="s">
        <v>35</v>
      </c>
      <c r="G181">
        <v>1</v>
      </c>
      <c r="H181">
        <v>54</v>
      </c>
      <c r="I181" t="s">
        <v>36</v>
      </c>
      <c r="K181" t="s">
        <v>37</v>
      </c>
      <c r="L181" s="2">
        <v>44232</v>
      </c>
      <c r="M181" t="s">
        <v>37</v>
      </c>
      <c r="N181" s="2">
        <v>44232</v>
      </c>
      <c r="O181" t="s">
        <v>36</v>
      </c>
      <c r="P181">
        <v>1</v>
      </c>
      <c r="Q181" s="2">
        <v>44732.702962963</v>
      </c>
      <c r="U181" t="s">
        <v>498</v>
      </c>
      <c r="V181" s="3">
        <v>44232</v>
      </c>
      <c r="W181" t="s">
        <v>735</v>
      </c>
      <c r="Z181" t="s">
        <v>736</v>
      </c>
      <c r="AD181" t="str">
        <f>IF(AC181="","P20220620-000603",_xlfn.XLOOKUP(AC181,[1]项目立项列表2022062016171165!$Z:$Z,[1]项目立项列表2022062016171165!$N:$N))</f>
        <v>P20220620-000603</v>
      </c>
      <c r="AE181" t="str">
        <f>IF(AC181="","老系统未立项的项目",_xlfn.XLOOKUP(AC181,[1]项目立项列表2022062016171165!$Z:$Z,[1]项目立项列表2022062016171165!$O:$O))</f>
        <v>老系统未立项的项目</v>
      </c>
    </row>
    <row r="182" spans="2:31">
      <c r="B182" t="s">
        <v>31</v>
      </c>
      <c r="C182" t="s">
        <v>32</v>
      </c>
      <c r="D182" t="s">
        <v>737</v>
      </c>
      <c r="E182" t="s">
        <v>738</v>
      </c>
      <c r="F182" t="s">
        <v>35</v>
      </c>
      <c r="G182">
        <v>1</v>
      </c>
      <c r="H182">
        <v>54</v>
      </c>
      <c r="I182" t="s">
        <v>36</v>
      </c>
      <c r="K182" t="s">
        <v>37</v>
      </c>
      <c r="L182" s="2">
        <v>44234</v>
      </c>
      <c r="M182" t="s">
        <v>37</v>
      </c>
      <c r="N182" s="2">
        <v>44234</v>
      </c>
      <c r="O182" t="s">
        <v>36</v>
      </c>
      <c r="P182">
        <v>1</v>
      </c>
      <c r="Q182" s="2">
        <v>44732.702962963</v>
      </c>
      <c r="U182" t="s">
        <v>685</v>
      </c>
      <c r="V182" s="3">
        <v>44234</v>
      </c>
      <c r="W182" t="s">
        <v>739</v>
      </c>
      <c r="Z182" t="s">
        <v>740</v>
      </c>
      <c r="AD182" t="str">
        <f>IF(AC182="","P20220620-000603",_xlfn.XLOOKUP(AC182,[1]项目立项列表2022062016171165!$Z:$Z,[1]项目立项列表2022062016171165!$N:$N))</f>
        <v>P20220620-000603</v>
      </c>
      <c r="AE182" t="str">
        <f>IF(AC182="","老系统未立项的项目",_xlfn.XLOOKUP(AC182,[1]项目立项列表2022062016171165!$Z:$Z,[1]项目立项列表2022062016171165!$O:$O))</f>
        <v>老系统未立项的项目</v>
      </c>
    </row>
    <row r="183" spans="2:31">
      <c r="B183" t="s">
        <v>31</v>
      </c>
      <c r="C183" t="s">
        <v>32</v>
      </c>
      <c r="D183" t="s">
        <v>741</v>
      </c>
      <c r="E183" t="s">
        <v>742</v>
      </c>
      <c r="F183" t="s">
        <v>35</v>
      </c>
      <c r="G183">
        <v>1</v>
      </c>
      <c r="H183">
        <v>54</v>
      </c>
      <c r="I183" t="s">
        <v>36</v>
      </c>
      <c r="K183" t="s">
        <v>37</v>
      </c>
      <c r="L183" s="2">
        <v>44245</v>
      </c>
      <c r="M183" t="s">
        <v>37</v>
      </c>
      <c r="N183" s="2">
        <v>44245</v>
      </c>
      <c r="O183" t="s">
        <v>36</v>
      </c>
      <c r="P183">
        <v>1</v>
      </c>
      <c r="Q183" s="2">
        <v>44732.702962963</v>
      </c>
      <c r="U183" t="s">
        <v>498</v>
      </c>
      <c r="V183" s="3">
        <v>44245</v>
      </c>
      <c r="W183"/>
      <c r="Z183" t="s">
        <v>743</v>
      </c>
      <c r="AD183" t="str">
        <f>IF(AC183="","P20220620-000603",_xlfn.XLOOKUP(AC183,[1]项目立项列表2022062016171165!$Z:$Z,[1]项目立项列表2022062016171165!$N:$N))</f>
        <v>P20220620-000603</v>
      </c>
      <c r="AE183" t="str">
        <f>IF(AC183="","老系统未立项的项目",_xlfn.XLOOKUP(AC183,[1]项目立项列表2022062016171165!$Z:$Z,[1]项目立项列表2022062016171165!$O:$O))</f>
        <v>老系统未立项的项目</v>
      </c>
    </row>
    <row r="184" spans="2:31">
      <c r="B184" t="s">
        <v>31</v>
      </c>
      <c r="C184" t="s">
        <v>32</v>
      </c>
      <c r="D184" t="s">
        <v>744</v>
      </c>
      <c r="E184" t="s">
        <v>745</v>
      </c>
      <c r="F184" t="s">
        <v>35</v>
      </c>
      <c r="G184">
        <v>1</v>
      </c>
      <c r="H184">
        <v>54</v>
      </c>
      <c r="I184" t="s">
        <v>36</v>
      </c>
      <c r="K184" t="s">
        <v>37</v>
      </c>
      <c r="L184" s="2">
        <v>44246</v>
      </c>
      <c r="M184" t="s">
        <v>37</v>
      </c>
      <c r="N184" s="2">
        <v>44246</v>
      </c>
      <c r="O184" t="s">
        <v>36</v>
      </c>
      <c r="P184">
        <v>1</v>
      </c>
      <c r="Q184" s="2">
        <v>44732.702962963</v>
      </c>
      <c r="U184" t="s">
        <v>498</v>
      </c>
      <c r="V184" s="3">
        <v>44246</v>
      </c>
      <c r="W184"/>
      <c r="Z184" t="s">
        <v>746</v>
      </c>
      <c r="AD184" t="str">
        <f>IF(AC184="","P20220620-000603",_xlfn.XLOOKUP(AC184,[1]项目立项列表2022062016171165!$Z:$Z,[1]项目立项列表2022062016171165!$N:$N))</f>
        <v>P20220620-000603</v>
      </c>
      <c r="AE184" t="str">
        <f>IF(AC184="","老系统未立项的项目",_xlfn.XLOOKUP(AC184,[1]项目立项列表2022062016171165!$Z:$Z,[1]项目立项列表2022062016171165!$O:$O))</f>
        <v>老系统未立项的项目</v>
      </c>
    </row>
    <row r="185" spans="2:31">
      <c r="B185" t="s">
        <v>31</v>
      </c>
      <c r="C185" t="s">
        <v>32</v>
      </c>
      <c r="D185" t="s">
        <v>747</v>
      </c>
      <c r="E185" t="s">
        <v>748</v>
      </c>
      <c r="F185" t="s">
        <v>35</v>
      </c>
      <c r="G185">
        <v>1</v>
      </c>
      <c r="H185">
        <v>54</v>
      </c>
      <c r="I185" t="s">
        <v>36</v>
      </c>
      <c r="K185" t="s">
        <v>37</v>
      </c>
      <c r="L185" s="2">
        <v>44246</v>
      </c>
      <c r="M185" t="s">
        <v>37</v>
      </c>
      <c r="N185" s="2">
        <v>44246</v>
      </c>
      <c r="O185" t="s">
        <v>36</v>
      </c>
      <c r="P185">
        <v>1</v>
      </c>
      <c r="Q185" s="2">
        <v>44732.702962963</v>
      </c>
      <c r="V185" s="3">
        <v>44246</v>
      </c>
      <c r="W185" t="s">
        <v>749</v>
      </c>
      <c r="Z185" t="s">
        <v>750</v>
      </c>
      <c r="AD185" t="str">
        <f>IF(AC185="","P20220620-000603",_xlfn.XLOOKUP(AC185,[1]项目立项列表2022062016171165!$Z:$Z,[1]项目立项列表2022062016171165!$N:$N))</f>
        <v>P20220620-000603</v>
      </c>
      <c r="AE185" t="str">
        <f>IF(AC185="","老系统未立项的项目",_xlfn.XLOOKUP(AC185,[1]项目立项列表2022062016171165!$Z:$Z,[1]项目立项列表2022062016171165!$O:$O))</f>
        <v>老系统未立项的项目</v>
      </c>
    </row>
    <row r="186" spans="2:31">
      <c r="B186" t="s">
        <v>31</v>
      </c>
      <c r="C186" t="s">
        <v>32</v>
      </c>
      <c r="D186" t="s">
        <v>751</v>
      </c>
      <c r="E186" t="s">
        <v>752</v>
      </c>
      <c r="F186" t="s">
        <v>35</v>
      </c>
      <c r="G186">
        <v>1</v>
      </c>
      <c r="H186">
        <v>54</v>
      </c>
      <c r="I186" t="s">
        <v>36</v>
      </c>
      <c r="K186" t="s">
        <v>37</v>
      </c>
      <c r="L186" s="2">
        <v>44249</v>
      </c>
      <c r="M186" t="s">
        <v>37</v>
      </c>
      <c r="N186" s="2">
        <v>44249</v>
      </c>
      <c r="O186" t="s">
        <v>36</v>
      </c>
      <c r="P186">
        <v>1</v>
      </c>
      <c r="Q186" s="2">
        <v>44732.702962963</v>
      </c>
      <c r="U186" t="s">
        <v>498</v>
      </c>
      <c r="V186" s="3">
        <v>44249</v>
      </c>
      <c r="W186" t="s">
        <v>753</v>
      </c>
      <c r="Z186" t="s">
        <v>754</v>
      </c>
      <c r="AD186" t="str">
        <f>IF(AC186="","P20220620-000603",_xlfn.XLOOKUP(AC186,[1]项目立项列表2022062016171165!$Z:$Z,[1]项目立项列表2022062016171165!$N:$N))</f>
        <v>P20220620-000603</v>
      </c>
      <c r="AE186" t="str">
        <f>IF(AC186="","老系统未立项的项目",_xlfn.XLOOKUP(AC186,[1]项目立项列表2022062016171165!$Z:$Z,[1]项目立项列表2022062016171165!$O:$O))</f>
        <v>老系统未立项的项目</v>
      </c>
    </row>
    <row r="187" spans="2:31">
      <c r="B187" t="s">
        <v>31</v>
      </c>
      <c r="C187" t="s">
        <v>32</v>
      </c>
      <c r="D187" t="s">
        <v>755</v>
      </c>
      <c r="E187" t="s">
        <v>756</v>
      </c>
      <c r="F187" t="s">
        <v>35</v>
      </c>
      <c r="G187">
        <v>1</v>
      </c>
      <c r="H187">
        <v>54</v>
      </c>
      <c r="I187" t="s">
        <v>36</v>
      </c>
      <c r="K187" t="s">
        <v>37</v>
      </c>
      <c r="L187" s="2">
        <v>44251</v>
      </c>
      <c r="M187" t="s">
        <v>37</v>
      </c>
      <c r="N187" s="2">
        <v>44251</v>
      </c>
      <c r="O187" t="s">
        <v>36</v>
      </c>
      <c r="P187">
        <v>1</v>
      </c>
      <c r="Q187" s="2">
        <v>44732.702962963</v>
      </c>
      <c r="U187" t="s">
        <v>469</v>
      </c>
      <c r="V187" s="3">
        <v>44251</v>
      </c>
      <c r="W187"/>
      <c r="Z187" t="s">
        <v>757</v>
      </c>
      <c r="AD187" t="str">
        <f>IF(AC187="","P20220620-000603",_xlfn.XLOOKUP(AC187,[1]项目立项列表2022062016171165!$Z:$Z,[1]项目立项列表2022062016171165!$N:$N))</f>
        <v>P20220620-000603</v>
      </c>
      <c r="AE187" t="str">
        <f>IF(AC187="","老系统未立项的项目",_xlfn.XLOOKUP(AC187,[1]项目立项列表2022062016171165!$Z:$Z,[1]项目立项列表2022062016171165!$O:$O))</f>
        <v>老系统未立项的项目</v>
      </c>
    </row>
    <row r="188" spans="2:31">
      <c r="B188" t="s">
        <v>31</v>
      </c>
      <c r="C188" t="s">
        <v>32</v>
      </c>
      <c r="D188" t="s">
        <v>758</v>
      </c>
      <c r="E188" t="s">
        <v>759</v>
      </c>
      <c r="F188" t="s">
        <v>35</v>
      </c>
      <c r="G188">
        <v>1</v>
      </c>
      <c r="H188">
        <v>54</v>
      </c>
      <c r="I188" t="s">
        <v>36</v>
      </c>
      <c r="K188" t="s">
        <v>37</v>
      </c>
      <c r="L188" s="2">
        <v>44256</v>
      </c>
      <c r="M188" t="s">
        <v>37</v>
      </c>
      <c r="N188" s="2">
        <v>44256</v>
      </c>
      <c r="O188" t="s">
        <v>36</v>
      </c>
      <c r="P188">
        <v>1</v>
      </c>
      <c r="Q188" s="2">
        <v>44732.702962963</v>
      </c>
      <c r="U188" t="s">
        <v>88</v>
      </c>
      <c r="V188" s="3">
        <v>44256</v>
      </c>
      <c r="W188" t="s">
        <v>760</v>
      </c>
      <c r="Z188" t="s">
        <v>761</v>
      </c>
      <c r="AD188" t="str">
        <f>IF(AC188="","P20220620-000603",_xlfn.XLOOKUP(AC188,[1]项目立项列表2022062016171165!$Z:$Z,[1]项目立项列表2022062016171165!$N:$N))</f>
        <v>P20220620-000603</v>
      </c>
      <c r="AE188" t="str">
        <f>IF(AC188="","老系统未立项的项目",_xlfn.XLOOKUP(AC188,[1]项目立项列表2022062016171165!$Z:$Z,[1]项目立项列表2022062016171165!$O:$O))</f>
        <v>老系统未立项的项目</v>
      </c>
    </row>
    <row r="189" spans="2:31">
      <c r="B189" t="s">
        <v>31</v>
      </c>
      <c r="C189" t="s">
        <v>32</v>
      </c>
      <c r="D189" t="s">
        <v>762</v>
      </c>
      <c r="E189" t="s">
        <v>763</v>
      </c>
      <c r="F189" t="s">
        <v>35</v>
      </c>
      <c r="G189">
        <v>1</v>
      </c>
      <c r="H189">
        <v>54</v>
      </c>
      <c r="I189" t="s">
        <v>36</v>
      </c>
      <c r="K189" t="s">
        <v>37</v>
      </c>
      <c r="L189" s="2">
        <v>44259</v>
      </c>
      <c r="M189" t="s">
        <v>37</v>
      </c>
      <c r="N189" s="2">
        <v>44259</v>
      </c>
      <c r="O189" t="s">
        <v>36</v>
      </c>
      <c r="P189">
        <v>1</v>
      </c>
      <c r="Q189" s="2">
        <v>44732.702962963</v>
      </c>
      <c r="U189" t="s">
        <v>498</v>
      </c>
      <c r="V189" s="3">
        <v>44259</v>
      </c>
      <c r="W189" t="s">
        <v>764</v>
      </c>
      <c r="Z189" t="s">
        <v>765</v>
      </c>
      <c r="AD189" t="str">
        <f>IF(AC189="","P20220620-000603",_xlfn.XLOOKUP(AC189,[1]项目立项列表2022062016171165!$Z:$Z,[1]项目立项列表2022062016171165!$N:$N))</f>
        <v>P20220620-000603</v>
      </c>
      <c r="AE189" t="str">
        <f>IF(AC189="","老系统未立项的项目",_xlfn.XLOOKUP(AC189,[1]项目立项列表2022062016171165!$Z:$Z,[1]项目立项列表2022062016171165!$O:$O))</f>
        <v>老系统未立项的项目</v>
      </c>
    </row>
    <row r="190" spans="2:31">
      <c r="B190" t="s">
        <v>31</v>
      </c>
      <c r="C190" t="s">
        <v>32</v>
      </c>
      <c r="D190" t="s">
        <v>766</v>
      </c>
      <c r="E190" t="s">
        <v>767</v>
      </c>
      <c r="F190" t="s">
        <v>35</v>
      </c>
      <c r="G190">
        <v>1</v>
      </c>
      <c r="H190">
        <v>54</v>
      </c>
      <c r="I190" t="s">
        <v>36</v>
      </c>
      <c r="K190" t="s">
        <v>37</v>
      </c>
      <c r="L190" s="2">
        <v>44259</v>
      </c>
      <c r="M190" t="s">
        <v>37</v>
      </c>
      <c r="N190" s="2">
        <v>44259</v>
      </c>
      <c r="O190" t="s">
        <v>36</v>
      </c>
      <c r="P190">
        <v>1</v>
      </c>
      <c r="Q190" s="2">
        <v>44732.702962963</v>
      </c>
      <c r="U190" t="s">
        <v>355</v>
      </c>
      <c r="V190" s="3">
        <v>44259</v>
      </c>
      <c r="W190" t="s">
        <v>768</v>
      </c>
      <c r="Z190" t="s">
        <v>769</v>
      </c>
      <c r="AD190" t="str">
        <f>IF(AC190="","P20220620-000603",_xlfn.XLOOKUP(AC190,[1]项目立项列表2022062016171165!$Z:$Z,[1]项目立项列表2022062016171165!$N:$N))</f>
        <v>P20220620-000603</v>
      </c>
      <c r="AE190" t="str">
        <f>IF(AC190="","老系统未立项的项目",_xlfn.XLOOKUP(AC190,[1]项目立项列表2022062016171165!$Z:$Z,[1]项目立项列表2022062016171165!$O:$O))</f>
        <v>老系统未立项的项目</v>
      </c>
    </row>
    <row r="191" spans="2:31">
      <c r="B191" t="s">
        <v>31</v>
      </c>
      <c r="C191" t="s">
        <v>32</v>
      </c>
      <c r="D191" t="s">
        <v>770</v>
      </c>
      <c r="E191" t="s">
        <v>771</v>
      </c>
      <c r="F191" t="s">
        <v>35</v>
      </c>
      <c r="G191">
        <v>1</v>
      </c>
      <c r="H191">
        <v>54</v>
      </c>
      <c r="I191" t="s">
        <v>36</v>
      </c>
      <c r="K191" t="s">
        <v>37</v>
      </c>
      <c r="L191" s="2">
        <v>44259</v>
      </c>
      <c r="M191" t="s">
        <v>37</v>
      </c>
      <c r="N191" s="2">
        <v>44259</v>
      </c>
      <c r="O191" t="s">
        <v>36</v>
      </c>
      <c r="P191">
        <v>1</v>
      </c>
      <c r="Q191" s="2">
        <v>44732.702962963</v>
      </c>
      <c r="U191" t="s">
        <v>268</v>
      </c>
      <c r="V191" s="3">
        <v>44259</v>
      </c>
      <c r="W191"/>
      <c r="Z191" t="s">
        <v>772</v>
      </c>
      <c r="AD191" t="str">
        <f>IF(AC191="","P20220620-000603",_xlfn.XLOOKUP(AC191,[1]项目立项列表2022062016171165!$Z:$Z,[1]项目立项列表2022062016171165!$N:$N))</f>
        <v>P20220620-000603</v>
      </c>
      <c r="AE191" t="str">
        <f>IF(AC191="","老系统未立项的项目",_xlfn.XLOOKUP(AC191,[1]项目立项列表2022062016171165!$Z:$Z,[1]项目立项列表2022062016171165!$O:$O))</f>
        <v>老系统未立项的项目</v>
      </c>
    </row>
    <row r="192" spans="2:31">
      <c r="B192" t="s">
        <v>31</v>
      </c>
      <c r="C192" t="s">
        <v>32</v>
      </c>
      <c r="D192" t="s">
        <v>773</v>
      </c>
      <c r="E192" t="s">
        <v>774</v>
      </c>
      <c r="F192" t="s">
        <v>35</v>
      </c>
      <c r="G192">
        <v>1</v>
      </c>
      <c r="H192">
        <v>54</v>
      </c>
      <c r="I192" t="s">
        <v>36</v>
      </c>
      <c r="K192" t="s">
        <v>37</v>
      </c>
      <c r="L192" s="2">
        <v>44260</v>
      </c>
      <c r="M192" t="s">
        <v>37</v>
      </c>
      <c r="N192" s="2">
        <v>44260</v>
      </c>
      <c r="O192" t="s">
        <v>36</v>
      </c>
      <c r="P192">
        <v>1</v>
      </c>
      <c r="Q192" s="2">
        <v>44732.702974537</v>
      </c>
      <c r="U192" t="s">
        <v>498</v>
      </c>
      <c r="V192" s="3">
        <v>44260</v>
      </c>
      <c r="W192"/>
      <c r="Z192" t="s">
        <v>775</v>
      </c>
      <c r="AD192" t="str">
        <f>IF(AC192="","P20220620-000603",_xlfn.XLOOKUP(AC192,[1]项目立项列表2022062016171165!$Z:$Z,[1]项目立项列表2022062016171165!$N:$N))</f>
        <v>P20220620-000603</v>
      </c>
      <c r="AE192" t="str">
        <f>IF(AC192="","老系统未立项的项目",_xlfn.XLOOKUP(AC192,[1]项目立项列表2022062016171165!$Z:$Z,[1]项目立项列表2022062016171165!$O:$O))</f>
        <v>老系统未立项的项目</v>
      </c>
    </row>
    <row r="193" spans="2:31">
      <c r="B193" t="s">
        <v>31</v>
      </c>
      <c r="C193" t="s">
        <v>32</v>
      </c>
      <c r="D193" t="s">
        <v>776</v>
      </c>
      <c r="E193" t="s">
        <v>777</v>
      </c>
      <c r="F193" t="s">
        <v>35</v>
      </c>
      <c r="G193">
        <v>1</v>
      </c>
      <c r="H193">
        <v>54</v>
      </c>
      <c r="I193" t="s">
        <v>36</v>
      </c>
      <c r="K193" t="s">
        <v>37</v>
      </c>
      <c r="L193" s="2">
        <v>44260</v>
      </c>
      <c r="M193" t="s">
        <v>37</v>
      </c>
      <c r="N193" s="2">
        <v>44260</v>
      </c>
      <c r="O193" t="s">
        <v>36</v>
      </c>
      <c r="P193">
        <v>1</v>
      </c>
      <c r="Q193" s="2">
        <v>44732.702974537</v>
      </c>
      <c r="U193" t="s">
        <v>498</v>
      </c>
      <c r="V193" s="3">
        <v>44260</v>
      </c>
      <c r="W193" t="s">
        <v>778</v>
      </c>
      <c r="Z193" t="s">
        <v>779</v>
      </c>
      <c r="AD193" t="str">
        <f>IF(AC193="","P20220620-000603",_xlfn.XLOOKUP(AC193,[1]项目立项列表2022062016171165!$Z:$Z,[1]项目立项列表2022062016171165!$N:$N))</f>
        <v>P20220620-000603</v>
      </c>
      <c r="AE193" t="str">
        <f>IF(AC193="","老系统未立项的项目",_xlfn.XLOOKUP(AC193,[1]项目立项列表2022062016171165!$Z:$Z,[1]项目立项列表2022062016171165!$O:$O))</f>
        <v>老系统未立项的项目</v>
      </c>
    </row>
    <row r="194" spans="2:31">
      <c r="B194" t="s">
        <v>31</v>
      </c>
      <c r="C194" t="s">
        <v>32</v>
      </c>
      <c r="D194" t="s">
        <v>780</v>
      </c>
      <c r="E194" t="s">
        <v>781</v>
      </c>
      <c r="F194" t="s">
        <v>35</v>
      </c>
      <c r="G194">
        <v>1</v>
      </c>
      <c r="H194">
        <v>54</v>
      </c>
      <c r="I194" t="s">
        <v>36</v>
      </c>
      <c r="K194" t="s">
        <v>37</v>
      </c>
      <c r="L194" s="2">
        <v>44260</v>
      </c>
      <c r="M194" t="s">
        <v>37</v>
      </c>
      <c r="N194" s="2">
        <v>44260</v>
      </c>
      <c r="O194" t="s">
        <v>36</v>
      </c>
      <c r="P194">
        <v>1</v>
      </c>
      <c r="Q194" s="2">
        <v>44732.702974537</v>
      </c>
      <c r="U194" t="s">
        <v>38</v>
      </c>
      <c r="V194" s="3">
        <v>44260</v>
      </c>
      <c r="W194" t="s">
        <v>782</v>
      </c>
      <c r="Z194" t="s">
        <v>783</v>
      </c>
      <c r="AD194" t="str">
        <f>IF(AC194="","P20220620-000603",_xlfn.XLOOKUP(AC194,[1]项目立项列表2022062016171165!$Z:$Z,[1]项目立项列表2022062016171165!$N:$N))</f>
        <v>P20220620-000603</v>
      </c>
      <c r="AE194" t="str">
        <f>IF(AC194="","老系统未立项的项目",_xlfn.XLOOKUP(AC194,[1]项目立项列表2022062016171165!$Z:$Z,[1]项目立项列表2022062016171165!$O:$O))</f>
        <v>老系统未立项的项目</v>
      </c>
    </row>
    <row r="195" spans="2:31">
      <c r="B195" t="s">
        <v>31</v>
      </c>
      <c r="C195" t="s">
        <v>32</v>
      </c>
      <c r="D195" t="s">
        <v>784</v>
      </c>
      <c r="E195" t="s">
        <v>785</v>
      </c>
      <c r="F195" t="s">
        <v>35</v>
      </c>
      <c r="G195">
        <v>1</v>
      </c>
      <c r="H195">
        <v>54</v>
      </c>
      <c r="I195" t="s">
        <v>36</v>
      </c>
      <c r="K195" t="s">
        <v>37</v>
      </c>
      <c r="L195" s="2">
        <v>44263</v>
      </c>
      <c r="M195" t="s">
        <v>37</v>
      </c>
      <c r="N195" s="2">
        <v>44263</v>
      </c>
      <c r="O195" t="s">
        <v>36</v>
      </c>
      <c r="P195">
        <v>1</v>
      </c>
      <c r="Q195" s="2">
        <v>44732.702974537</v>
      </c>
      <c r="U195" t="s">
        <v>786</v>
      </c>
      <c r="V195" s="3">
        <v>44263</v>
      </c>
      <c r="W195" t="s">
        <v>787</v>
      </c>
      <c r="Z195" t="s">
        <v>788</v>
      </c>
      <c r="AD195" t="str">
        <f>IF(AC195="","P20220620-000603",_xlfn.XLOOKUP(AC195,[1]项目立项列表2022062016171165!$Z:$Z,[1]项目立项列表2022062016171165!$N:$N))</f>
        <v>P20220620-000603</v>
      </c>
      <c r="AE195" t="str">
        <f>IF(AC195="","老系统未立项的项目",_xlfn.XLOOKUP(AC195,[1]项目立项列表2022062016171165!$Z:$Z,[1]项目立项列表2022062016171165!$O:$O))</f>
        <v>老系统未立项的项目</v>
      </c>
    </row>
    <row r="196" spans="2:31">
      <c r="B196" t="s">
        <v>31</v>
      </c>
      <c r="C196" t="s">
        <v>32</v>
      </c>
      <c r="D196" t="s">
        <v>789</v>
      </c>
      <c r="E196" t="s">
        <v>790</v>
      </c>
      <c r="F196" t="s">
        <v>35</v>
      </c>
      <c r="G196">
        <v>1</v>
      </c>
      <c r="H196">
        <v>54</v>
      </c>
      <c r="I196" t="s">
        <v>36</v>
      </c>
      <c r="K196" t="s">
        <v>37</v>
      </c>
      <c r="L196" s="2">
        <v>44263</v>
      </c>
      <c r="M196" t="s">
        <v>37</v>
      </c>
      <c r="N196" s="2">
        <v>44263</v>
      </c>
      <c r="O196" t="s">
        <v>36</v>
      </c>
      <c r="P196">
        <v>1</v>
      </c>
      <c r="Q196" s="2">
        <v>44732.702974537</v>
      </c>
      <c r="U196" t="s">
        <v>83</v>
      </c>
      <c r="V196" s="3">
        <v>44263</v>
      </c>
      <c r="W196" t="s">
        <v>791</v>
      </c>
      <c r="Z196" t="s">
        <v>792</v>
      </c>
      <c r="AD196" t="str">
        <f>IF(AC196="","P20220620-000603",_xlfn.XLOOKUP(AC196,[1]项目立项列表2022062016171165!$Z:$Z,[1]项目立项列表2022062016171165!$N:$N))</f>
        <v>P20220620-000603</v>
      </c>
      <c r="AE196" t="str">
        <f>IF(AC196="","老系统未立项的项目",_xlfn.XLOOKUP(AC196,[1]项目立项列表2022062016171165!$Z:$Z,[1]项目立项列表2022062016171165!$O:$O))</f>
        <v>老系统未立项的项目</v>
      </c>
    </row>
    <row r="197" spans="2:31">
      <c r="B197" t="s">
        <v>31</v>
      </c>
      <c r="C197" t="s">
        <v>32</v>
      </c>
      <c r="D197" t="s">
        <v>793</v>
      </c>
      <c r="E197" t="s">
        <v>794</v>
      </c>
      <c r="F197" t="s">
        <v>35</v>
      </c>
      <c r="G197">
        <v>1</v>
      </c>
      <c r="H197">
        <v>54</v>
      </c>
      <c r="I197" t="s">
        <v>36</v>
      </c>
      <c r="K197" t="s">
        <v>37</v>
      </c>
      <c r="L197" s="2">
        <v>44264</v>
      </c>
      <c r="M197" t="s">
        <v>37</v>
      </c>
      <c r="N197" s="2">
        <v>44264</v>
      </c>
      <c r="O197" t="s">
        <v>36</v>
      </c>
      <c r="P197">
        <v>1</v>
      </c>
      <c r="Q197" s="2">
        <v>44732.702974537</v>
      </c>
      <c r="U197" t="s">
        <v>498</v>
      </c>
      <c r="V197" s="3">
        <v>44264</v>
      </c>
      <c r="W197" t="s">
        <v>795</v>
      </c>
      <c r="Z197" t="s">
        <v>796</v>
      </c>
      <c r="AD197" t="str">
        <f>IF(AC197="","P20220620-000603",_xlfn.XLOOKUP(AC197,[1]项目立项列表2022062016171165!$Z:$Z,[1]项目立项列表2022062016171165!$N:$N))</f>
        <v>P20220620-000603</v>
      </c>
      <c r="AE197" t="str">
        <f>IF(AC197="","老系统未立项的项目",_xlfn.XLOOKUP(AC197,[1]项目立项列表2022062016171165!$Z:$Z,[1]项目立项列表2022062016171165!$O:$O))</f>
        <v>老系统未立项的项目</v>
      </c>
    </row>
    <row r="198" spans="2:31">
      <c r="B198" t="s">
        <v>31</v>
      </c>
      <c r="C198" t="s">
        <v>32</v>
      </c>
      <c r="D198" t="s">
        <v>797</v>
      </c>
      <c r="E198" t="s">
        <v>798</v>
      </c>
      <c r="F198" t="s">
        <v>35</v>
      </c>
      <c r="G198">
        <v>1</v>
      </c>
      <c r="H198">
        <v>54</v>
      </c>
      <c r="I198" t="s">
        <v>36</v>
      </c>
      <c r="K198" t="s">
        <v>37</v>
      </c>
      <c r="L198" s="2">
        <v>44267</v>
      </c>
      <c r="M198" t="s">
        <v>37</v>
      </c>
      <c r="N198" s="2">
        <v>44267</v>
      </c>
      <c r="O198" t="s">
        <v>36</v>
      </c>
      <c r="P198">
        <v>1</v>
      </c>
      <c r="Q198" s="2">
        <v>44732.702974537</v>
      </c>
      <c r="U198" t="s">
        <v>38</v>
      </c>
      <c r="V198" s="3">
        <v>44267</v>
      </c>
      <c r="W198" t="s">
        <v>799</v>
      </c>
      <c r="Z198" t="s">
        <v>800</v>
      </c>
      <c r="AD198" t="str">
        <f>IF(AC198="","P20220620-000603",_xlfn.XLOOKUP(AC198,[1]项目立项列表2022062016171165!$Z:$Z,[1]项目立项列表2022062016171165!$N:$N))</f>
        <v>P20220620-000603</v>
      </c>
      <c r="AE198" t="str">
        <f>IF(AC198="","老系统未立项的项目",_xlfn.XLOOKUP(AC198,[1]项目立项列表2022062016171165!$Z:$Z,[1]项目立项列表2022062016171165!$O:$O))</f>
        <v>老系统未立项的项目</v>
      </c>
    </row>
    <row r="199" spans="2:31">
      <c r="B199" t="s">
        <v>31</v>
      </c>
      <c r="C199" t="s">
        <v>32</v>
      </c>
      <c r="D199" t="s">
        <v>801</v>
      </c>
      <c r="E199" t="s">
        <v>802</v>
      </c>
      <c r="F199" t="s">
        <v>35</v>
      </c>
      <c r="G199">
        <v>1</v>
      </c>
      <c r="H199">
        <v>54</v>
      </c>
      <c r="I199" t="s">
        <v>36</v>
      </c>
      <c r="K199" t="s">
        <v>37</v>
      </c>
      <c r="L199" s="2">
        <v>44270</v>
      </c>
      <c r="M199" t="s">
        <v>37</v>
      </c>
      <c r="N199" s="2">
        <v>44270</v>
      </c>
      <c r="O199" t="s">
        <v>36</v>
      </c>
      <c r="P199">
        <v>1</v>
      </c>
      <c r="Q199" s="2">
        <v>44732.702974537</v>
      </c>
      <c r="U199" t="s">
        <v>380</v>
      </c>
      <c r="V199" s="3">
        <v>44270</v>
      </c>
      <c r="W199" t="s">
        <v>803</v>
      </c>
      <c r="Z199" t="s">
        <v>804</v>
      </c>
      <c r="AD199" t="str">
        <f>IF(AC199="","P20220620-000603",_xlfn.XLOOKUP(AC199,[1]项目立项列表2022062016171165!$Z:$Z,[1]项目立项列表2022062016171165!$N:$N))</f>
        <v>P20220620-000603</v>
      </c>
      <c r="AE199" t="str">
        <f>IF(AC199="","老系统未立项的项目",_xlfn.XLOOKUP(AC199,[1]项目立项列表2022062016171165!$Z:$Z,[1]项目立项列表2022062016171165!$O:$O))</f>
        <v>老系统未立项的项目</v>
      </c>
    </row>
    <row r="200" spans="2:31">
      <c r="B200" t="s">
        <v>31</v>
      </c>
      <c r="C200" t="s">
        <v>32</v>
      </c>
      <c r="D200" t="s">
        <v>805</v>
      </c>
      <c r="E200" t="s">
        <v>806</v>
      </c>
      <c r="F200" t="s">
        <v>35</v>
      </c>
      <c r="G200">
        <v>1</v>
      </c>
      <c r="H200">
        <v>54</v>
      </c>
      <c r="I200" t="s">
        <v>36</v>
      </c>
      <c r="K200" t="s">
        <v>37</v>
      </c>
      <c r="L200" s="2">
        <v>44270</v>
      </c>
      <c r="M200" t="s">
        <v>37</v>
      </c>
      <c r="N200" s="2">
        <v>44270</v>
      </c>
      <c r="O200" t="s">
        <v>36</v>
      </c>
      <c r="P200">
        <v>1</v>
      </c>
      <c r="Q200" s="2">
        <v>44732.702974537</v>
      </c>
      <c r="U200" t="s">
        <v>268</v>
      </c>
      <c r="V200" s="3">
        <v>44270</v>
      </c>
      <c r="W200" t="s">
        <v>807</v>
      </c>
      <c r="Z200" t="s">
        <v>808</v>
      </c>
      <c r="AD200" t="str">
        <f>IF(AC200="","P20220620-000603",_xlfn.XLOOKUP(AC200,[1]项目立项列表2022062016171165!$Z:$Z,[1]项目立项列表2022062016171165!$N:$N))</f>
        <v>P20220620-000603</v>
      </c>
      <c r="AE200" t="str">
        <f>IF(AC200="","老系统未立项的项目",_xlfn.XLOOKUP(AC200,[1]项目立项列表2022062016171165!$Z:$Z,[1]项目立项列表2022062016171165!$O:$O))</f>
        <v>老系统未立项的项目</v>
      </c>
    </row>
    <row r="201" spans="2:31">
      <c r="B201" t="s">
        <v>31</v>
      </c>
      <c r="C201" t="s">
        <v>32</v>
      </c>
      <c r="D201" t="s">
        <v>809</v>
      </c>
      <c r="E201" t="s">
        <v>810</v>
      </c>
      <c r="F201" t="s">
        <v>35</v>
      </c>
      <c r="G201">
        <v>1</v>
      </c>
      <c r="H201">
        <v>54</v>
      </c>
      <c r="I201" t="s">
        <v>36</v>
      </c>
      <c r="K201" t="s">
        <v>37</v>
      </c>
      <c r="L201" s="2">
        <v>44272</v>
      </c>
      <c r="M201" t="s">
        <v>37</v>
      </c>
      <c r="N201" s="2">
        <v>44272</v>
      </c>
      <c r="O201" t="s">
        <v>36</v>
      </c>
      <c r="P201">
        <v>1</v>
      </c>
      <c r="Q201" s="2">
        <v>44732.702974537</v>
      </c>
      <c r="U201" t="s">
        <v>38</v>
      </c>
      <c r="V201" s="3">
        <v>44272</v>
      </c>
      <c r="W201" t="s">
        <v>811</v>
      </c>
      <c r="Z201" t="s">
        <v>812</v>
      </c>
      <c r="AD201" t="str">
        <f>IF(AC201="","P20220620-000603",_xlfn.XLOOKUP(AC201,[1]项目立项列表2022062016171165!$Z:$Z,[1]项目立项列表2022062016171165!$N:$N))</f>
        <v>P20220620-000603</v>
      </c>
      <c r="AE201" t="str">
        <f>IF(AC201="","老系统未立项的项目",_xlfn.XLOOKUP(AC201,[1]项目立项列表2022062016171165!$Z:$Z,[1]项目立项列表2022062016171165!$O:$O))</f>
        <v>老系统未立项的项目</v>
      </c>
    </row>
    <row r="202" spans="2:31">
      <c r="B202" t="s">
        <v>31</v>
      </c>
      <c r="C202" t="s">
        <v>32</v>
      </c>
      <c r="D202" t="s">
        <v>813</v>
      </c>
      <c r="E202" t="s">
        <v>814</v>
      </c>
      <c r="F202" t="s">
        <v>35</v>
      </c>
      <c r="G202">
        <v>1</v>
      </c>
      <c r="H202">
        <v>54</v>
      </c>
      <c r="I202" t="s">
        <v>36</v>
      </c>
      <c r="K202" t="s">
        <v>37</v>
      </c>
      <c r="L202" s="2">
        <v>44272</v>
      </c>
      <c r="M202" t="s">
        <v>37</v>
      </c>
      <c r="N202" s="2">
        <v>44272</v>
      </c>
      <c r="O202" t="s">
        <v>36</v>
      </c>
      <c r="P202">
        <v>1</v>
      </c>
      <c r="Q202" s="2">
        <v>44732.702974537</v>
      </c>
      <c r="U202" t="s">
        <v>88</v>
      </c>
      <c r="V202" s="3">
        <v>44272</v>
      </c>
      <c r="W202" t="s">
        <v>815</v>
      </c>
      <c r="Z202" t="s">
        <v>816</v>
      </c>
      <c r="AD202" t="str">
        <f>IF(AC202="","P20220620-000603",_xlfn.XLOOKUP(AC202,[1]项目立项列表2022062016171165!$Z:$Z,[1]项目立项列表2022062016171165!$N:$N))</f>
        <v>P20220620-000603</v>
      </c>
      <c r="AE202" t="str">
        <f>IF(AC202="","老系统未立项的项目",_xlfn.XLOOKUP(AC202,[1]项目立项列表2022062016171165!$Z:$Z,[1]项目立项列表2022062016171165!$O:$O))</f>
        <v>老系统未立项的项目</v>
      </c>
    </row>
    <row r="203" spans="2:31">
      <c r="B203" t="s">
        <v>31</v>
      </c>
      <c r="C203" t="s">
        <v>32</v>
      </c>
      <c r="D203" t="s">
        <v>817</v>
      </c>
      <c r="E203" t="s">
        <v>818</v>
      </c>
      <c r="F203" t="s">
        <v>35</v>
      </c>
      <c r="G203">
        <v>1</v>
      </c>
      <c r="H203">
        <v>54</v>
      </c>
      <c r="I203" t="s">
        <v>36</v>
      </c>
      <c r="K203" t="s">
        <v>37</v>
      </c>
      <c r="L203" s="2">
        <v>44272</v>
      </c>
      <c r="M203" t="s">
        <v>37</v>
      </c>
      <c r="N203" s="2">
        <v>44272</v>
      </c>
      <c r="O203" t="s">
        <v>36</v>
      </c>
      <c r="P203">
        <v>1</v>
      </c>
      <c r="Q203" s="2">
        <v>44732.702974537</v>
      </c>
      <c r="U203" t="s">
        <v>38</v>
      </c>
      <c r="V203" s="3">
        <v>44272</v>
      </c>
      <c r="W203" t="s">
        <v>819</v>
      </c>
      <c r="Z203" t="s">
        <v>820</v>
      </c>
      <c r="AD203" t="str">
        <f>IF(AC203="","P20220620-000603",_xlfn.XLOOKUP(AC203,[1]项目立项列表2022062016171165!$Z:$Z,[1]项目立项列表2022062016171165!$N:$N))</f>
        <v>P20220620-000603</v>
      </c>
      <c r="AE203" t="str">
        <f>IF(AC203="","老系统未立项的项目",_xlfn.XLOOKUP(AC203,[1]项目立项列表2022062016171165!$Z:$Z,[1]项目立项列表2022062016171165!$O:$O))</f>
        <v>老系统未立项的项目</v>
      </c>
    </row>
    <row r="204" spans="2:31">
      <c r="B204" t="s">
        <v>31</v>
      </c>
      <c r="C204" t="s">
        <v>32</v>
      </c>
      <c r="D204" t="s">
        <v>821</v>
      </c>
      <c r="E204" t="s">
        <v>822</v>
      </c>
      <c r="F204" t="s">
        <v>35</v>
      </c>
      <c r="G204">
        <v>1</v>
      </c>
      <c r="H204">
        <v>54</v>
      </c>
      <c r="I204" t="s">
        <v>36</v>
      </c>
      <c r="K204" t="s">
        <v>37</v>
      </c>
      <c r="L204" s="2">
        <v>44273</v>
      </c>
      <c r="M204" t="s">
        <v>37</v>
      </c>
      <c r="N204" s="2">
        <v>44273</v>
      </c>
      <c r="O204" t="s">
        <v>36</v>
      </c>
      <c r="P204">
        <v>1</v>
      </c>
      <c r="Q204" s="2">
        <v>44732.702974537</v>
      </c>
      <c r="U204" t="s">
        <v>498</v>
      </c>
      <c r="V204" s="3">
        <v>44273</v>
      </c>
      <c r="W204" t="s">
        <v>823</v>
      </c>
      <c r="Z204" t="s">
        <v>824</v>
      </c>
      <c r="AD204" t="str">
        <f>IF(AC204="","P20220620-000603",_xlfn.XLOOKUP(AC204,[1]项目立项列表2022062016171165!$Z:$Z,[1]项目立项列表2022062016171165!$N:$N))</f>
        <v>P20220620-000603</v>
      </c>
      <c r="AE204" t="str">
        <f>IF(AC204="","老系统未立项的项目",_xlfn.XLOOKUP(AC204,[1]项目立项列表2022062016171165!$Z:$Z,[1]项目立项列表2022062016171165!$O:$O))</f>
        <v>老系统未立项的项目</v>
      </c>
    </row>
    <row r="205" spans="2:31">
      <c r="B205" t="s">
        <v>31</v>
      </c>
      <c r="C205" t="s">
        <v>32</v>
      </c>
      <c r="D205" t="s">
        <v>825</v>
      </c>
      <c r="E205" t="s">
        <v>826</v>
      </c>
      <c r="F205" t="s">
        <v>35</v>
      </c>
      <c r="G205">
        <v>1</v>
      </c>
      <c r="H205">
        <v>54</v>
      </c>
      <c r="I205" t="s">
        <v>36</v>
      </c>
      <c r="K205" t="s">
        <v>37</v>
      </c>
      <c r="L205" s="2">
        <v>44276</v>
      </c>
      <c r="M205" t="s">
        <v>37</v>
      </c>
      <c r="N205" s="2">
        <v>44276</v>
      </c>
      <c r="O205" t="s">
        <v>36</v>
      </c>
      <c r="P205">
        <v>1</v>
      </c>
      <c r="Q205" s="2">
        <v>44732.702974537</v>
      </c>
      <c r="U205" t="s">
        <v>469</v>
      </c>
      <c r="V205" s="3">
        <v>44276</v>
      </c>
      <c r="W205" t="s">
        <v>827</v>
      </c>
      <c r="Z205" t="s">
        <v>828</v>
      </c>
      <c r="AD205" t="str">
        <f>IF(AC205="","P20220620-000603",_xlfn.XLOOKUP(AC205,[1]项目立项列表2022062016171165!$Z:$Z,[1]项目立项列表2022062016171165!$N:$N))</f>
        <v>P20220620-000603</v>
      </c>
      <c r="AE205" t="str">
        <f>IF(AC205="","老系统未立项的项目",_xlfn.XLOOKUP(AC205,[1]项目立项列表2022062016171165!$Z:$Z,[1]项目立项列表2022062016171165!$O:$O))</f>
        <v>老系统未立项的项目</v>
      </c>
    </row>
    <row r="206" spans="2:31">
      <c r="B206" t="s">
        <v>31</v>
      </c>
      <c r="C206" t="s">
        <v>32</v>
      </c>
      <c r="D206" t="s">
        <v>829</v>
      </c>
      <c r="E206" t="s">
        <v>830</v>
      </c>
      <c r="F206" t="s">
        <v>35</v>
      </c>
      <c r="G206">
        <v>1</v>
      </c>
      <c r="H206">
        <v>54</v>
      </c>
      <c r="I206" t="s">
        <v>36</v>
      </c>
      <c r="K206" t="s">
        <v>37</v>
      </c>
      <c r="L206" s="2">
        <v>44277</v>
      </c>
      <c r="M206" t="s">
        <v>37</v>
      </c>
      <c r="N206" s="2">
        <v>44277</v>
      </c>
      <c r="O206" t="s">
        <v>36</v>
      </c>
      <c r="P206">
        <v>1</v>
      </c>
      <c r="Q206" s="2">
        <v>44732.702974537</v>
      </c>
      <c r="U206" t="s">
        <v>88</v>
      </c>
      <c r="V206" s="3">
        <v>44277</v>
      </c>
      <c r="W206" t="s">
        <v>831</v>
      </c>
      <c r="Z206" t="s">
        <v>832</v>
      </c>
      <c r="AD206" t="str">
        <f>IF(AC206="","P20220620-000603",_xlfn.XLOOKUP(AC206,[1]项目立项列表2022062016171165!$Z:$Z,[1]项目立项列表2022062016171165!$N:$N))</f>
        <v>P20220620-000603</v>
      </c>
      <c r="AE206" t="str">
        <f>IF(AC206="","老系统未立项的项目",_xlfn.XLOOKUP(AC206,[1]项目立项列表2022062016171165!$Z:$Z,[1]项目立项列表2022062016171165!$O:$O))</f>
        <v>老系统未立项的项目</v>
      </c>
    </row>
    <row r="207" spans="2:31">
      <c r="B207" t="s">
        <v>31</v>
      </c>
      <c r="C207" t="s">
        <v>32</v>
      </c>
      <c r="D207" t="s">
        <v>833</v>
      </c>
      <c r="E207" t="s">
        <v>834</v>
      </c>
      <c r="F207" t="s">
        <v>35</v>
      </c>
      <c r="G207">
        <v>1</v>
      </c>
      <c r="H207">
        <v>54</v>
      </c>
      <c r="I207" t="s">
        <v>36</v>
      </c>
      <c r="K207" t="s">
        <v>37</v>
      </c>
      <c r="L207" s="2">
        <v>44279</v>
      </c>
      <c r="M207" t="s">
        <v>37</v>
      </c>
      <c r="N207" s="2">
        <v>44279</v>
      </c>
      <c r="O207" t="s">
        <v>36</v>
      </c>
      <c r="P207">
        <v>1</v>
      </c>
      <c r="Q207" s="2">
        <v>44732.702974537</v>
      </c>
      <c r="U207" t="s">
        <v>685</v>
      </c>
      <c r="V207" s="3">
        <v>44279</v>
      </c>
      <c r="W207" t="s">
        <v>835</v>
      </c>
      <c r="Z207" t="s">
        <v>836</v>
      </c>
      <c r="AD207" t="str">
        <f>IF(AC207="","P20220620-000603",_xlfn.XLOOKUP(AC207,[1]项目立项列表2022062016171165!$Z:$Z,[1]项目立项列表2022062016171165!$N:$N))</f>
        <v>P20220620-000603</v>
      </c>
      <c r="AE207" t="str">
        <f>IF(AC207="","老系统未立项的项目",_xlfn.XLOOKUP(AC207,[1]项目立项列表2022062016171165!$Z:$Z,[1]项目立项列表2022062016171165!$O:$O))</f>
        <v>老系统未立项的项目</v>
      </c>
    </row>
    <row r="208" spans="2:31">
      <c r="B208" t="s">
        <v>31</v>
      </c>
      <c r="C208" t="s">
        <v>32</v>
      </c>
      <c r="D208" t="s">
        <v>837</v>
      </c>
      <c r="E208" t="s">
        <v>838</v>
      </c>
      <c r="F208" t="s">
        <v>35</v>
      </c>
      <c r="G208">
        <v>1</v>
      </c>
      <c r="H208">
        <v>54</v>
      </c>
      <c r="I208" t="s">
        <v>36</v>
      </c>
      <c r="K208" t="s">
        <v>37</v>
      </c>
      <c r="L208" s="2">
        <v>44279</v>
      </c>
      <c r="M208" t="s">
        <v>37</v>
      </c>
      <c r="N208" s="2">
        <v>44279</v>
      </c>
      <c r="O208" t="s">
        <v>36</v>
      </c>
      <c r="P208">
        <v>1</v>
      </c>
      <c r="Q208" s="2">
        <v>44732.702974537</v>
      </c>
      <c r="U208" t="s">
        <v>38</v>
      </c>
      <c r="V208" s="3">
        <v>44279</v>
      </c>
      <c r="W208" t="s">
        <v>839</v>
      </c>
      <c r="Z208" t="s">
        <v>840</v>
      </c>
      <c r="AD208" t="str">
        <f>IF(AC208="","P20220620-000603",_xlfn.XLOOKUP(AC208,[1]项目立项列表2022062016171165!$Z:$Z,[1]项目立项列表2022062016171165!$N:$N))</f>
        <v>P20220620-000603</v>
      </c>
      <c r="AE208" t="str">
        <f>IF(AC208="","老系统未立项的项目",_xlfn.XLOOKUP(AC208,[1]项目立项列表2022062016171165!$Z:$Z,[1]项目立项列表2022062016171165!$O:$O))</f>
        <v>老系统未立项的项目</v>
      </c>
    </row>
    <row r="209" spans="2:31">
      <c r="B209" t="s">
        <v>31</v>
      </c>
      <c r="C209" t="s">
        <v>32</v>
      </c>
      <c r="D209" t="s">
        <v>841</v>
      </c>
      <c r="E209" t="s">
        <v>842</v>
      </c>
      <c r="F209" t="s">
        <v>35</v>
      </c>
      <c r="G209">
        <v>1</v>
      </c>
      <c r="H209">
        <v>54</v>
      </c>
      <c r="I209" t="s">
        <v>36</v>
      </c>
      <c r="K209" t="s">
        <v>37</v>
      </c>
      <c r="L209" s="2">
        <v>44279</v>
      </c>
      <c r="M209" t="s">
        <v>37</v>
      </c>
      <c r="N209" s="2">
        <v>44279</v>
      </c>
      <c r="O209" t="s">
        <v>36</v>
      </c>
      <c r="P209">
        <v>1</v>
      </c>
      <c r="Q209" s="2">
        <v>44732.702974537</v>
      </c>
      <c r="U209" t="s">
        <v>498</v>
      </c>
      <c r="V209" s="3">
        <v>44279</v>
      </c>
      <c r="W209" t="s">
        <v>843</v>
      </c>
      <c r="Z209" t="s">
        <v>844</v>
      </c>
      <c r="AD209" t="str">
        <f>IF(AC209="","P20220620-000603",_xlfn.XLOOKUP(AC209,[1]项目立项列表2022062016171165!$Z:$Z,[1]项目立项列表2022062016171165!$N:$N))</f>
        <v>P20220620-000603</v>
      </c>
      <c r="AE209" t="str">
        <f>IF(AC209="","老系统未立项的项目",_xlfn.XLOOKUP(AC209,[1]项目立项列表2022062016171165!$Z:$Z,[1]项目立项列表2022062016171165!$O:$O))</f>
        <v>老系统未立项的项目</v>
      </c>
    </row>
    <row r="210" spans="2:31">
      <c r="B210" t="s">
        <v>31</v>
      </c>
      <c r="C210" t="s">
        <v>32</v>
      </c>
      <c r="D210" t="s">
        <v>845</v>
      </c>
      <c r="E210" t="s">
        <v>846</v>
      </c>
      <c r="F210" t="s">
        <v>35</v>
      </c>
      <c r="G210">
        <v>1</v>
      </c>
      <c r="H210">
        <v>54</v>
      </c>
      <c r="I210" t="s">
        <v>36</v>
      </c>
      <c r="K210" t="s">
        <v>37</v>
      </c>
      <c r="L210" s="2">
        <v>44279</v>
      </c>
      <c r="M210" t="s">
        <v>37</v>
      </c>
      <c r="N210" s="2">
        <v>44279</v>
      </c>
      <c r="O210" t="s">
        <v>36</v>
      </c>
      <c r="P210">
        <v>1</v>
      </c>
      <c r="Q210" s="2">
        <v>44732.7029861111</v>
      </c>
      <c r="U210" t="s">
        <v>193</v>
      </c>
      <c r="V210" s="3">
        <v>44279</v>
      </c>
      <c r="W210" t="s">
        <v>847</v>
      </c>
      <c r="Z210" t="s">
        <v>848</v>
      </c>
      <c r="AD210" t="str">
        <f>IF(AC210="","P20220620-000603",_xlfn.XLOOKUP(AC210,[1]项目立项列表2022062016171165!$Z:$Z,[1]项目立项列表2022062016171165!$N:$N))</f>
        <v>P20220620-000603</v>
      </c>
      <c r="AE210" t="str">
        <f>IF(AC210="","老系统未立项的项目",_xlfn.XLOOKUP(AC210,[1]项目立项列表2022062016171165!$Z:$Z,[1]项目立项列表2022062016171165!$O:$O))</f>
        <v>老系统未立项的项目</v>
      </c>
    </row>
    <row r="211" spans="2:31">
      <c r="B211" t="s">
        <v>31</v>
      </c>
      <c r="C211" t="s">
        <v>32</v>
      </c>
      <c r="D211" t="s">
        <v>849</v>
      </c>
      <c r="E211" t="s">
        <v>850</v>
      </c>
      <c r="F211" t="s">
        <v>35</v>
      </c>
      <c r="G211">
        <v>1</v>
      </c>
      <c r="H211">
        <v>54</v>
      </c>
      <c r="I211" t="s">
        <v>36</v>
      </c>
      <c r="K211" t="s">
        <v>37</v>
      </c>
      <c r="L211" s="2">
        <v>44280</v>
      </c>
      <c r="M211" t="s">
        <v>37</v>
      </c>
      <c r="N211" s="2">
        <v>44280</v>
      </c>
      <c r="O211" t="s">
        <v>36</v>
      </c>
      <c r="P211">
        <v>1</v>
      </c>
      <c r="Q211" s="2">
        <v>44732.7029861111</v>
      </c>
      <c r="U211" t="s">
        <v>498</v>
      </c>
      <c r="V211" s="3">
        <v>44280</v>
      </c>
      <c r="W211" t="s">
        <v>694</v>
      </c>
      <c r="Z211" t="s">
        <v>851</v>
      </c>
      <c r="AD211" t="str">
        <f>IF(AC211="","P20220620-000603",_xlfn.XLOOKUP(AC211,[1]项目立项列表2022062016171165!$Z:$Z,[1]项目立项列表2022062016171165!$N:$N))</f>
        <v>P20220620-000603</v>
      </c>
      <c r="AE211" t="str">
        <f>IF(AC211="","老系统未立项的项目",_xlfn.XLOOKUP(AC211,[1]项目立项列表2022062016171165!$Z:$Z,[1]项目立项列表2022062016171165!$O:$O))</f>
        <v>老系统未立项的项目</v>
      </c>
    </row>
    <row r="212" spans="2:31">
      <c r="B212" t="s">
        <v>31</v>
      </c>
      <c r="C212" t="s">
        <v>32</v>
      </c>
      <c r="D212" t="s">
        <v>852</v>
      </c>
      <c r="E212" t="s">
        <v>853</v>
      </c>
      <c r="F212" t="s">
        <v>35</v>
      </c>
      <c r="G212">
        <v>1</v>
      </c>
      <c r="H212">
        <v>54</v>
      </c>
      <c r="I212" t="s">
        <v>36</v>
      </c>
      <c r="K212" t="s">
        <v>37</v>
      </c>
      <c r="L212" s="2">
        <v>44285</v>
      </c>
      <c r="M212" t="s">
        <v>37</v>
      </c>
      <c r="N212" s="2">
        <v>44285</v>
      </c>
      <c r="O212" t="s">
        <v>36</v>
      </c>
      <c r="P212">
        <v>1</v>
      </c>
      <c r="Q212" s="2">
        <v>44732.7029861111</v>
      </c>
      <c r="U212" t="s">
        <v>380</v>
      </c>
      <c r="V212" s="3">
        <v>44285</v>
      </c>
      <c r="W212" t="s">
        <v>854</v>
      </c>
      <c r="Z212" t="s">
        <v>855</v>
      </c>
      <c r="AD212" t="str">
        <f>IF(AC212="","P20220620-000603",_xlfn.XLOOKUP(AC212,[1]项目立项列表2022062016171165!$Z:$Z,[1]项目立项列表2022062016171165!$N:$N))</f>
        <v>P20220620-000603</v>
      </c>
      <c r="AE212" t="str">
        <f>IF(AC212="","老系统未立项的项目",_xlfn.XLOOKUP(AC212,[1]项目立项列表2022062016171165!$Z:$Z,[1]项目立项列表2022062016171165!$O:$O))</f>
        <v>老系统未立项的项目</v>
      </c>
    </row>
    <row r="213" spans="2:31">
      <c r="B213" t="s">
        <v>31</v>
      </c>
      <c r="C213" t="s">
        <v>32</v>
      </c>
      <c r="D213" t="s">
        <v>856</v>
      </c>
      <c r="E213" t="s">
        <v>857</v>
      </c>
      <c r="F213" t="s">
        <v>35</v>
      </c>
      <c r="G213">
        <v>1</v>
      </c>
      <c r="H213">
        <v>54</v>
      </c>
      <c r="I213" t="s">
        <v>36</v>
      </c>
      <c r="K213" t="s">
        <v>37</v>
      </c>
      <c r="L213" s="2">
        <v>44286</v>
      </c>
      <c r="M213" t="s">
        <v>37</v>
      </c>
      <c r="N213" s="2">
        <v>44286</v>
      </c>
      <c r="O213" t="s">
        <v>36</v>
      </c>
      <c r="P213">
        <v>1</v>
      </c>
      <c r="Q213" s="2">
        <v>44732.7029861111</v>
      </c>
      <c r="U213" t="s">
        <v>498</v>
      </c>
      <c r="V213" s="3">
        <v>44286</v>
      </c>
      <c r="W213" t="s">
        <v>858</v>
      </c>
      <c r="Z213" t="s">
        <v>859</v>
      </c>
      <c r="AD213" t="str">
        <f>IF(AC213="","P20220620-000603",_xlfn.XLOOKUP(AC213,[1]项目立项列表2022062016171165!$Z:$Z,[1]项目立项列表2022062016171165!$N:$N))</f>
        <v>P20220620-000603</v>
      </c>
      <c r="AE213" t="str">
        <f>IF(AC213="","老系统未立项的项目",_xlfn.XLOOKUP(AC213,[1]项目立项列表2022062016171165!$Z:$Z,[1]项目立项列表2022062016171165!$O:$O))</f>
        <v>老系统未立项的项目</v>
      </c>
    </row>
    <row r="214" spans="2:31">
      <c r="B214" t="s">
        <v>31</v>
      </c>
      <c r="C214" t="s">
        <v>32</v>
      </c>
      <c r="D214" t="s">
        <v>860</v>
      </c>
      <c r="E214" t="s">
        <v>861</v>
      </c>
      <c r="F214" t="s">
        <v>35</v>
      </c>
      <c r="G214">
        <v>1</v>
      </c>
      <c r="H214">
        <v>54</v>
      </c>
      <c r="I214" t="s">
        <v>36</v>
      </c>
      <c r="K214" t="s">
        <v>37</v>
      </c>
      <c r="L214" s="2">
        <v>44286</v>
      </c>
      <c r="M214" t="s">
        <v>37</v>
      </c>
      <c r="N214" s="2">
        <v>44286</v>
      </c>
      <c r="O214" t="s">
        <v>36</v>
      </c>
      <c r="P214">
        <v>1</v>
      </c>
      <c r="Q214" s="2">
        <v>44732.7029861111</v>
      </c>
      <c r="U214" t="s">
        <v>498</v>
      </c>
      <c r="V214" s="3">
        <v>44286</v>
      </c>
      <c r="W214" t="s">
        <v>862</v>
      </c>
      <c r="Z214" t="s">
        <v>863</v>
      </c>
      <c r="AD214" t="str">
        <f>IF(AC214="","P20220620-000603",_xlfn.XLOOKUP(AC214,[1]项目立项列表2022062016171165!$Z:$Z,[1]项目立项列表2022062016171165!$N:$N))</f>
        <v>P20220620-000603</v>
      </c>
      <c r="AE214" t="str">
        <f>IF(AC214="","老系统未立项的项目",_xlfn.XLOOKUP(AC214,[1]项目立项列表2022062016171165!$Z:$Z,[1]项目立项列表2022062016171165!$O:$O))</f>
        <v>老系统未立项的项目</v>
      </c>
    </row>
    <row r="215" spans="2:31">
      <c r="B215" t="s">
        <v>31</v>
      </c>
      <c r="C215" t="s">
        <v>32</v>
      </c>
      <c r="D215" t="s">
        <v>864</v>
      </c>
      <c r="E215" t="s">
        <v>865</v>
      </c>
      <c r="F215" t="s">
        <v>35</v>
      </c>
      <c r="G215">
        <v>1</v>
      </c>
      <c r="H215">
        <v>54</v>
      </c>
      <c r="I215" t="s">
        <v>36</v>
      </c>
      <c r="K215" t="s">
        <v>37</v>
      </c>
      <c r="L215" s="2">
        <v>44287</v>
      </c>
      <c r="M215" t="s">
        <v>37</v>
      </c>
      <c r="N215" s="2">
        <v>44287</v>
      </c>
      <c r="O215" t="s">
        <v>36</v>
      </c>
      <c r="P215">
        <v>1</v>
      </c>
      <c r="Q215" s="2">
        <v>44732.7029861111</v>
      </c>
      <c r="U215" t="s">
        <v>498</v>
      </c>
      <c r="V215" s="3">
        <v>44287</v>
      </c>
      <c r="W215" t="s">
        <v>866</v>
      </c>
      <c r="Z215" t="s">
        <v>867</v>
      </c>
      <c r="AD215" t="str">
        <f>IF(AC215="","P20220620-000603",_xlfn.XLOOKUP(AC215,[1]项目立项列表2022062016171165!$Z:$Z,[1]项目立项列表2022062016171165!$N:$N))</f>
        <v>P20220620-000603</v>
      </c>
      <c r="AE215" t="str">
        <f>IF(AC215="","老系统未立项的项目",_xlfn.XLOOKUP(AC215,[1]项目立项列表2022062016171165!$Z:$Z,[1]项目立项列表2022062016171165!$O:$O))</f>
        <v>老系统未立项的项目</v>
      </c>
    </row>
    <row r="216" spans="2:31">
      <c r="B216" t="s">
        <v>31</v>
      </c>
      <c r="C216" t="s">
        <v>32</v>
      </c>
      <c r="D216" t="s">
        <v>868</v>
      </c>
      <c r="E216" t="s">
        <v>869</v>
      </c>
      <c r="F216" t="s">
        <v>35</v>
      </c>
      <c r="G216">
        <v>1</v>
      </c>
      <c r="H216">
        <v>54</v>
      </c>
      <c r="I216" t="s">
        <v>36</v>
      </c>
      <c r="K216" t="s">
        <v>37</v>
      </c>
      <c r="L216" s="2">
        <v>44288</v>
      </c>
      <c r="M216" t="s">
        <v>37</v>
      </c>
      <c r="N216" s="2">
        <v>44288</v>
      </c>
      <c r="O216" t="s">
        <v>36</v>
      </c>
      <c r="P216">
        <v>1</v>
      </c>
      <c r="Q216" s="2">
        <v>44732.7029861111</v>
      </c>
      <c r="U216" t="s">
        <v>685</v>
      </c>
      <c r="V216" s="3">
        <v>44288</v>
      </c>
      <c r="W216" t="s">
        <v>870</v>
      </c>
      <c r="Z216" t="s">
        <v>871</v>
      </c>
      <c r="AD216" t="str">
        <f>IF(AC216="","P20220620-000603",_xlfn.XLOOKUP(AC216,[1]项目立项列表2022062016171165!$Z:$Z,[1]项目立项列表2022062016171165!$N:$N))</f>
        <v>P20220620-000603</v>
      </c>
      <c r="AE216" t="str">
        <f>IF(AC216="","老系统未立项的项目",_xlfn.XLOOKUP(AC216,[1]项目立项列表2022062016171165!$Z:$Z,[1]项目立项列表2022062016171165!$O:$O))</f>
        <v>老系统未立项的项目</v>
      </c>
    </row>
    <row r="217" spans="2:31">
      <c r="B217" t="s">
        <v>31</v>
      </c>
      <c r="C217" t="s">
        <v>32</v>
      </c>
      <c r="D217" t="s">
        <v>872</v>
      </c>
      <c r="E217" t="s">
        <v>873</v>
      </c>
      <c r="F217" t="s">
        <v>35</v>
      </c>
      <c r="G217">
        <v>1</v>
      </c>
      <c r="H217">
        <v>54</v>
      </c>
      <c r="I217" t="s">
        <v>36</v>
      </c>
      <c r="K217" t="s">
        <v>37</v>
      </c>
      <c r="L217" s="2">
        <v>44292</v>
      </c>
      <c r="M217" t="s">
        <v>37</v>
      </c>
      <c r="N217" s="2">
        <v>44292</v>
      </c>
      <c r="O217" t="s">
        <v>36</v>
      </c>
      <c r="P217">
        <v>1</v>
      </c>
      <c r="Q217" s="2">
        <v>44732.7029861111</v>
      </c>
      <c r="U217" t="s">
        <v>380</v>
      </c>
      <c r="V217" s="3">
        <v>44292</v>
      </c>
      <c r="W217" t="s">
        <v>874</v>
      </c>
      <c r="Z217" t="s">
        <v>875</v>
      </c>
      <c r="AD217" t="str">
        <f>IF(AC217="","P20220620-000603",_xlfn.XLOOKUP(AC217,[1]项目立项列表2022062016171165!$Z:$Z,[1]项目立项列表2022062016171165!$N:$N))</f>
        <v>P20220620-000603</v>
      </c>
      <c r="AE217" t="str">
        <f>IF(AC217="","老系统未立项的项目",_xlfn.XLOOKUP(AC217,[1]项目立项列表2022062016171165!$Z:$Z,[1]项目立项列表2022062016171165!$O:$O))</f>
        <v>老系统未立项的项目</v>
      </c>
    </row>
    <row r="218" spans="2:31">
      <c r="B218" t="s">
        <v>31</v>
      </c>
      <c r="C218" t="s">
        <v>32</v>
      </c>
      <c r="D218" t="s">
        <v>876</v>
      </c>
      <c r="E218" t="s">
        <v>877</v>
      </c>
      <c r="F218" t="s">
        <v>35</v>
      </c>
      <c r="G218">
        <v>1</v>
      </c>
      <c r="H218">
        <v>54</v>
      </c>
      <c r="I218" t="s">
        <v>36</v>
      </c>
      <c r="K218" t="s">
        <v>37</v>
      </c>
      <c r="L218" s="2">
        <v>44292</v>
      </c>
      <c r="M218" t="s">
        <v>37</v>
      </c>
      <c r="N218" s="2">
        <v>44292</v>
      </c>
      <c r="O218" t="s">
        <v>36</v>
      </c>
      <c r="P218">
        <v>1</v>
      </c>
      <c r="Q218" s="2">
        <v>44732.7029861111</v>
      </c>
      <c r="U218" t="s">
        <v>509</v>
      </c>
      <c r="V218" s="3">
        <v>44292</v>
      </c>
      <c r="W218" t="s">
        <v>878</v>
      </c>
      <c r="Z218" t="s">
        <v>879</v>
      </c>
      <c r="AD218" t="str">
        <f>IF(AC218="","P20220620-000603",_xlfn.XLOOKUP(AC218,[1]项目立项列表2022062016171165!$Z:$Z,[1]项目立项列表2022062016171165!$N:$N))</f>
        <v>P20220620-000603</v>
      </c>
      <c r="AE218" t="str">
        <f>IF(AC218="","老系统未立项的项目",_xlfn.XLOOKUP(AC218,[1]项目立项列表2022062016171165!$Z:$Z,[1]项目立项列表2022062016171165!$O:$O))</f>
        <v>老系统未立项的项目</v>
      </c>
    </row>
    <row r="219" spans="2:31">
      <c r="B219" t="s">
        <v>31</v>
      </c>
      <c r="C219" t="s">
        <v>32</v>
      </c>
      <c r="D219" t="s">
        <v>880</v>
      </c>
      <c r="E219" t="s">
        <v>881</v>
      </c>
      <c r="F219" t="s">
        <v>35</v>
      </c>
      <c r="G219">
        <v>1</v>
      </c>
      <c r="H219">
        <v>54</v>
      </c>
      <c r="I219" t="s">
        <v>36</v>
      </c>
      <c r="K219" t="s">
        <v>37</v>
      </c>
      <c r="L219" s="2">
        <v>44292</v>
      </c>
      <c r="M219" t="s">
        <v>37</v>
      </c>
      <c r="N219" s="2">
        <v>44292</v>
      </c>
      <c r="O219" t="s">
        <v>36</v>
      </c>
      <c r="P219">
        <v>1</v>
      </c>
      <c r="Q219" s="2">
        <v>44732.7029861111</v>
      </c>
      <c r="U219" t="s">
        <v>380</v>
      </c>
      <c r="V219" s="3">
        <v>44292</v>
      </c>
      <c r="W219"/>
      <c r="Z219" t="s">
        <v>882</v>
      </c>
      <c r="AD219" t="str">
        <f>IF(AC219="","P20220620-000603",_xlfn.XLOOKUP(AC219,[1]项目立项列表2022062016171165!$Z:$Z,[1]项目立项列表2022062016171165!$N:$N))</f>
        <v>P20220620-000603</v>
      </c>
      <c r="AE219" t="str">
        <f>IF(AC219="","老系统未立项的项目",_xlfn.XLOOKUP(AC219,[1]项目立项列表2022062016171165!$Z:$Z,[1]项目立项列表2022062016171165!$O:$O))</f>
        <v>老系统未立项的项目</v>
      </c>
    </row>
    <row r="220" spans="2:31">
      <c r="B220" t="s">
        <v>31</v>
      </c>
      <c r="C220" t="s">
        <v>32</v>
      </c>
      <c r="D220" t="s">
        <v>883</v>
      </c>
      <c r="E220" t="s">
        <v>884</v>
      </c>
      <c r="F220" t="s">
        <v>35</v>
      </c>
      <c r="G220">
        <v>1</v>
      </c>
      <c r="H220">
        <v>54</v>
      </c>
      <c r="I220" t="s">
        <v>36</v>
      </c>
      <c r="K220" t="s">
        <v>37</v>
      </c>
      <c r="L220" s="2">
        <v>44293</v>
      </c>
      <c r="M220" t="s">
        <v>37</v>
      </c>
      <c r="N220" s="2">
        <v>44293</v>
      </c>
      <c r="O220" t="s">
        <v>36</v>
      </c>
      <c r="P220">
        <v>1</v>
      </c>
      <c r="Q220" s="2">
        <v>44732.7029861111</v>
      </c>
      <c r="U220" t="s">
        <v>498</v>
      </c>
      <c r="V220" s="3">
        <v>44293</v>
      </c>
      <c r="W220" t="s">
        <v>885</v>
      </c>
      <c r="Z220" t="s">
        <v>886</v>
      </c>
      <c r="AD220" t="str">
        <f>IF(AC220="","P20220620-000603",_xlfn.XLOOKUP(AC220,[1]项目立项列表2022062016171165!$Z:$Z,[1]项目立项列表2022062016171165!$N:$N))</f>
        <v>P20220620-000603</v>
      </c>
      <c r="AE220" t="str">
        <f>IF(AC220="","老系统未立项的项目",_xlfn.XLOOKUP(AC220,[1]项目立项列表2022062016171165!$Z:$Z,[1]项目立项列表2022062016171165!$O:$O))</f>
        <v>老系统未立项的项目</v>
      </c>
    </row>
    <row r="221" spans="2:31">
      <c r="B221" t="s">
        <v>31</v>
      </c>
      <c r="C221" t="s">
        <v>32</v>
      </c>
      <c r="D221" t="s">
        <v>887</v>
      </c>
      <c r="E221" t="s">
        <v>888</v>
      </c>
      <c r="F221" t="s">
        <v>35</v>
      </c>
      <c r="G221">
        <v>1</v>
      </c>
      <c r="H221">
        <v>54</v>
      </c>
      <c r="I221" t="s">
        <v>36</v>
      </c>
      <c r="K221" t="s">
        <v>37</v>
      </c>
      <c r="L221" s="2">
        <v>44295</v>
      </c>
      <c r="M221" t="s">
        <v>37</v>
      </c>
      <c r="N221" s="2">
        <v>44295</v>
      </c>
      <c r="O221" t="s">
        <v>36</v>
      </c>
      <c r="P221">
        <v>1</v>
      </c>
      <c r="Q221" s="2">
        <v>44732.7029861111</v>
      </c>
      <c r="U221" t="s">
        <v>101</v>
      </c>
      <c r="V221" s="3">
        <v>44295</v>
      </c>
      <c r="W221" t="s">
        <v>889</v>
      </c>
      <c r="Z221" t="s">
        <v>890</v>
      </c>
      <c r="AD221" t="str">
        <f>IF(AC221="","P20220620-000603",_xlfn.XLOOKUP(AC221,[1]项目立项列表2022062016171165!$Z:$Z,[1]项目立项列表2022062016171165!$N:$N))</f>
        <v>P20220620-000603</v>
      </c>
      <c r="AE221" t="str">
        <f>IF(AC221="","老系统未立项的项目",_xlfn.XLOOKUP(AC221,[1]项目立项列表2022062016171165!$Z:$Z,[1]项目立项列表2022062016171165!$O:$O))</f>
        <v>老系统未立项的项目</v>
      </c>
    </row>
    <row r="222" spans="2:31">
      <c r="B222" t="s">
        <v>31</v>
      </c>
      <c r="C222" t="s">
        <v>32</v>
      </c>
      <c r="D222" t="s">
        <v>891</v>
      </c>
      <c r="E222" t="s">
        <v>892</v>
      </c>
      <c r="F222" t="s">
        <v>35</v>
      </c>
      <c r="G222">
        <v>1</v>
      </c>
      <c r="H222">
        <v>54</v>
      </c>
      <c r="I222" t="s">
        <v>36</v>
      </c>
      <c r="K222" t="s">
        <v>37</v>
      </c>
      <c r="L222" s="2">
        <v>44295</v>
      </c>
      <c r="M222" t="s">
        <v>37</v>
      </c>
      <c r="N222" s="2">
        <v>44295</v>
      </c>
      <c r="O222" t="s">
        <v>36</v>
      </c>
      <c r="P222">
        <v>1</v>
      </c>
      <c r="Q222" s="2">
        <v>44732.7029861111</v>
      </c>
      <c r="U222" t="s">
        <v>193</v>
      </c>
      <c r="V222" s="3">
        <v>44295</v>
      </c>
      <c r="W222" t="s">
        <v>893</v>
      </c>
      <c r="Z222" t="s">
        <v>894</v>
      </c>
      <c r="AD222" t="str">
        <f>IF(AC222="","P20220620-000603",_xlfn.XLOOKUP(AC222,[1]项目立项列表2022062016171165!$Z:$Z,[1]项目立项列表2022062016171165!$N:$N))</f>
        <v>P20220620-000603</v>
      </c>
      <c r="AE222" t="str">
        <f>IF(AC222="","老系统未立项的项目",_xlfn.XLOOKUP(AC222,[1]项目立项列表2022062016171165!$Z:$Z,[1]项目立项列表2022062016171165!$O:$O))</f>
        <v>老系统未立项的项目</v>
      </c>
    </row>
    <row r="223" spans="2:31">
      <c r="B223" t="s">
        <v>31</v>
      </c>
      <c r="C223" t="s">
        <v>32</v>
      </c>
      <c r="D223" t="s">
        <v>895</v>
      </c>
      <c r="E223" t="s">
        <v>896</v>
      </c>
      <c r="F223" t="s">
        <v>35</v>
      </c>
      <c r="G223">
        <v>1</v>
      </c>
      <c r="H223">
        <v>54</v>
      </c>
      <c r="I223" t="s">
        <v>36</v>
      </c>
      <c r="K223" t="s">
        <v>37</v>
      </c>
      <c r="L223" s="2">
        <v>44295</v>
      </c>
      <c r="M223" t="s">
        <v>37</v>
      </c>
      <c r="N223" s="2">
        <v>44295</v>
      </c>
      <c r="O223" t="s">
        <v>36</v>
      </c>
      <c r="P223">
        <v>1</v>
      </c>
      <c r="Q223" s="2">
        <v>44732.7029861111</v>
      </c>
      <c r="U223" t="s">
        <v>193</v>
      </c>
      <c r="V223" s="3">
        <v>44295</v>
      </c>
      <c r="W223" t="s">
        <v>897</v>
      </c>
      <c r="Z223" t="s">
        <v>898</v>
      </c>
      <c r="AD223" t="str">
        <f>IF(AC223="","P20220620-000603",_xlfn.XLOOKUP(AC223,[1]项目立项列表2022062016171165!$Z:$Z,[1]项目立项列表2022062016171165!$N:$N))</f>
        <v>P20220620-000603</v>
      </c>
      <c r="AE223" t="str">
        <f>IF(AC223="","老系统未立项的项目",_xlfn.XLOOKUP(AC223,[1]项目立项列表2022062016171165!$Z:$Z,[1]项目立项列表2022062016171165!$O:$O))</f>
        <v>老系统未立项的项目</v>
      </c>
    </row>
    <row r="224" spans="2:31">
      <c r="B224" t="s">
        <v>31</v>
      </c>
      <c r="C224" t="s">
        <v>32</v>
      </c>
      <c r="D224" t="s">
        <v>899</v>
      </c>
      <c r="E224" t="s">
        <v>900</v>
      </c>
      <c r="F224" t="s">
        <v>35</v>
      </c>
      <c r="G224">
        <v>1</v>
      </c>
      <c r="H224">
        <v>54</v>
      </c>
      <c r="I224" t="s">
        <v>36</v>
      </c>
      <c r="K224" t="s">
        <v>37</v>
      </c>
      <c r="L224" s="2">
        <v>44295</v>
      </c>
      <c r="M224" t="s">
        <v>37</v>
      </c>
      <c r="N224" s="2">
        <v>44295</v>
      </c>
      <c r="O224" t="s">
        <v>36</v>
      </c>
      <c r="P224">
        <v>1</v>
      </c>
      <c r="Q224" s="2">
        <v>44732.7029861111</v>
      </c>
      <c r="U224" t="s">
        <v>193</v>
      </c>
      <c r="V224" s="3">
        <v>44295</v>
      </c>
      <c r="W224" t="s">
        <v>901</v>
      </c>
      <c r="Z224" t="s">
        <v>902</v>
      </c>
      <c r="AD224" t="str">
        <f>IF(AC224="","P20220620-000603",_xlfn.XLOOKUP(AC224,[1]项目立项列表2022062016171165!$Z:$Z,[1]项目立项列表2022062016171165!$N:$N))</f>
        <v>P20220620-000603</v>
      </c>
      <c r="AE224" t="str">
        <f>IF(AC224="","老系统未立项的项目",_xlfn.XLOOKUP(AC224,[1]项目立项列表2022062016171165!$Z:$Z,[1]项目立项列表2022062016171165!$O:$O))</f>
        <v>老系统未立项的项目</v>
      </c>
    </row>
    <row r="225" spans="2:31">
      <c r="B225" t="s">
        <v>31</v>
      </c>
      <c r="C225" t="s">
        <v>32</v>
      </c>
      <c r="D225" t="s">
        <v>903</v>
      </c>
      <c r="E225" t="s">
        <v>904</v>
      </c>
      <c r="F225" t="s">
        <v>35</v>
      </c>
      <c r="G225">
        <v>1</v>
      </c>
      <c r="H225">
        <v>54</v>
      </c>
      <c r="I225" t="s">
        <v>36</v>
      </c>
      <c r="K225" t="s">
        <v>37</v>
      </c>
      <c r="L225" s="2">
        <v>44297</v>
      </c>
      <c r="M225" t="s">
        <v>37</v>
      </c>
      <c r="N225" s="2">
        <v>44297</v>
      </c>
      <c r="O225" t="s">
        <v>36</v>
      </c>
      <c r="P225">
        <v>1</v>
      </c>
      <c r="Q225" s="2">
        <v>44732.7029861111</v>
      </c>
      <c r="U225" t="s">
        <v>905</v>
      </c>
      <c r="V225" s="3">
        <v>44297</v>
      </c>
      <c r="W225" t="s">
        <v>906</v>
      </c>
      <c r="Z225" t="s">
        <v>907</v>
      </c>
      <c r="AD225" t="str">
        <f>IF(AC225="","P20220620-000603",_xlfn.XLOOKUP(AC225,[1]项目立项列表2022062016171165!$Z:$Z,[1]项目立项列表2022062016171165!$N:$N))</f>
        <v>P20220620-000603</v>
      </c>
      <c r="AE225" t="str">
        <f>IF(AC225="","老系统未立项的项目",_xlfn.XLOOKUP(AC225,[1]项目立项列表2022062016171165!$Z:$Z,[1]项目立项列表2022062016171165!$O:$O))</f>
        <v>老系统未立项的项目</v>
      </c>
    </row>
    <row r="226" spans="2:31">
      <c r="B226" t="s">
        <v>31</v>
      </c>
      <c r="C226" t="s">
        <v>32</v>
      </c>
      <c r="D226" t="s">
        <v>908</v>
      </c>
      <c r="E226" t="s">
        <v>909</v>
      </c>
      <c r="F226" t="s">
        <v>35</v>
      </c>
      <c r="G226">
        <v>1</v>
      </c>
      <c r="H226">
        <v>54</v>
      </c>
      <c r="I226" t="s">
        <v>36</v>
      </c>
      <c r="K226" t="s">
        <v>37</v>
      </c>
      <c r="L226" s="2">
        <v>44298</v>
      </c>
      <c r="M226" t="s">
        <v>37</v>
      </c>
      <c r="N226" s="2">
        <v>44298</v>
      </c>
      <c r="O226" t="s">
        <v>36</v>
      </c>
      <c r="P226">
        <v>1</v>
      </c>
      <c r="Q226" s="2">
        <v>44732.7029861111</v>
      </c>
      <c r="U226" t="s">
        <v>905</v>
      </c>
      <c r="V226" s="3">
        <v>44298</v>
      </c>
      <c r="W226" t="s">
        <v>906</v>
      </c>
      <c r="Z226" t="s">
        <v>910</v>
      </c>
      <c r="AD226" t="str">
        <f>IF(AC226="","P20220620-000603",_xlfn.XLOOKUP(AC226,[1]项目立项列表2022062016171165!$Z:$Z,[1]项目立项列表2022062016171165!$N:$N))</f>
        <v>P20220620-000603</v>
      </c>
      <c r="AE226" t="str">
        <f>IF(AC226="","老系统未立项的项目",_xlfn.XLOOKUP(AC226,[1]项目立项列表2022062016171165!$Z:$Z,[1]项目立项列表2022062016171165!$O:$O))</f>
        <v>老系统未立项的项目</v>
      </c>
    </row>
    <row r="227" spans="2:31">
      <c r="B227" t="s">
        <v>31</v>
      </c>
      <c r="C227" t="s">
        <v>32</v>
      </c>
      <c r="D227" t="s">
        <v>911</v>
      </c>
      <c r="E227" t="s">
        <v>912</v>
      </c>
      <c r="F227" t="s">
        <v>35</v>
      </c>
      <c r="G227">
        <v>1</v>
      </c>
      <c r="H227">
        <v>54</v>
      </c>
      <c r="I227" t="s">
        <v>36</v>
      </c>
      <c r="K227" t="s">
        <v>37</v>
      </c>
      <c r="L227" s="2">
        <v>44300</v>
      </c>
      <c r="M227" t="s">
        <v>37</v>
      </c>
      <c r="N227" s="2">
        <v>44300</v>
      </c>
      <c r="O227" t="s">
        <v>36</v>
      </c>
      <c r="P227">
        <v>1</v>
      </c>
      <c r="Q227" s="2">
        <v>44732.7029976852</v>
      </c>
      <c r="U227" t="s">
        <v>380</v>
      </c>
      <c r="V227" s="3">
        <v>44300</v>
      </c>
      <c r="W227" t="s">
        <v>913</v>
      </c>
      <c r="Z227" t="s">
        <v>914</v>
      </c>
      <c r="AD227" t="str">
        <f>IF(AC227="","P20220620-000603",_xlfn.XLOOKUP(AC227,[1]项目立项列表2022062016171165!$Z:$Z,[1]项目立项列表2022062016171165!$N:$N))</f>
        <v>P20220620-000603</v>
      </c>
      <c r="AE227" t="str">
        <f>IF(AC227="","老系统未立项的项目",_xlfn.XLOOKUP(AC227,[1]项目立项列表2022062016171165!$Z:$Z,[1]项目立项列表2022062016171165!$O:$O))</f>
        <v>老系统未立项的项目</v>
      </c>
    </row>
    <row r="228" spans="2:31">
      <c r="B228" t="s">
        <v>31</v>
      </c>
      <c r="C228" t="s">
        <v>32</v>
      </c>
      <c r="D228" t="s">
        <v>915</v>
      </c>
      <c r="E228" t="s">
        <v>916</v>
      </c>
      <c r="F228" t="s">
        <v>35</v>
      </c>
      <c r="G228">
        <v>1</v>
      </c>
      <c r="H228">
        <v>54</v>
      </c>
      <c r="I228" t="s">
        <v>36</v>
      </c>
      <c r="K228" t="s">
        <v>37</v>
      </c>
      <c r="L228" s="2">
        <v>44300</v>
      </c>
      <c r="M228" t="s">
        <v>37</v>
      </c>
      <c r="N228" s="2">
        <v>44300</v>
      </c>
      <c r="O228" t="s">
        <v>36</v>
      </c>
      <c r="P228">
        <v>1</v>
      </c>
      <c r="Q228" s="2">
        <v>44732.7029976852</v>
      </c>
      <c r="U228" t="s">
        <v>380</v>
      </c>
      <c r="V228" s="3">
        <v>44300</v>
      </c>
      <c r="W228" t="s">
        <v>913</v>
      </c>
      <c r="Z228" t="s">
        <v>917</v>
      </c>
      <c r="AD228" t="str">
        <f>IF(AC228="","P20220620-000603",_xlfn.XLOOKUP(AC228,[1]项目立项列表2022062016171165!$Z:$Z,[1]项目立项列表2022062016171165!$N:$N))</f>
        <v>P20220620-000603</v>
      </c>
      <c r="AE228" t="str">
        <f>IF(AC228="","老系统未立项的项目",_xlfn.XLOOKUP(AC228,[1]项目立项列表2022062016171165!$Z:$Z,[1]项目立项列表2022062016171165!$O:$O))</f>
        <v>老系统未立项的项目</v>
      </c>
    </row>
    <row r="229" spans="2:31">
      <c r="B229" t="s">
        <v>31</v>
      </c>
      <c r="C229" t="s">
        <v>32</v>
      </c>
      <c r="D229" t="s">
        <v>918</v>
      </c>
      <c r="E229" t="s">
        <v>919</v>
      </c>
      <c r="F229" t="s">
        <v>35</v>
      </c>
      <c r="G229">
        <v>1</v>
      </c>
      <c r="H229">
        <v>54</v>
      </c>
      <c r="I229" t="s">
        <v>36</v>
      </c>
      <c r="K229" t="s">
        <v>37</v>
      </c>
      <c r="L229" s="2">
        <v>44301</v>
      </c>
      <c r="M229" t="s">
        <v>37</v>
      </c>
      <c r="N229" s="2">
        <v>44301</v>
      </c>
      <c r="O229" t="s">
        <v>36</v>
      </c>
      <c r="P229">
        <v>1</v>
      </c>
      <c r="Q229" s="2">
        <v>44732.7029976852</v>
      </c>
      <c r="U229" t="s">
        <v>268</v>
      </c>
      <c r="V229" s="3">
        <v>44301</v>
      </c>
      <c r="W229" t="s">
        <v>920</v>
      </c>
      <c r="Z229" t="s">
        <v>921</v>
      </c>
      <c r="AD229" t="str">
        <f>IF(AC229="","P20220620-000603",_xlfn.XLOOKUP(AC229,[1]项目立项列表2022062016171165!$Z:$Z,[1]项目立项列表2022062016171165!$N:$N))</f>
        <v>P20220620-000603</v>
      </c>
      <c r="AE229" t="str">
        <f>IF(AC229="","老系统未立项的项目",_xlfn.XLOOKUP(AC229,[1]项目立项列表2022062016171165!$Z:$Z,[1]项目立项列表2022062016171165!$O:$O))</f>
        <v>老系统未立项的项目</v>
      </c>
    </row>
    <row r="230" spans="2:31">
      <c r="B230" t="s">
        <v>31</v>
      </c>
      <c r="C230" t="s">
        <v>32</v>
      </c>
      <c r="D230" t="s">
        <v>922</v>
      </c>
      <c r="E230" t="s">
        <v>923</v>
      </c>
      <c r="F230" t="s">
        <v>35</v>
      </c>
      <c r="G230">
        <v>1</v>
      </c>
      <c r="H230">
        <v>54</v>
      </c>
      <c r="I230" t="s">
        <v>36</v>
      </c>
      <c r="K230" t="s">
        <v>37</v>
      </c>
      <c r="L230" s="2">
        <v>44302</v>
      </c>
      <c r="M230" t="s">
        <v>37</v>
      </c>
      <c r="N230" s="2">
        <v>44302</v>
      </c>
      <c r="O230" t="s">
        <v>36</v>
      </c>
      <c r="P230">
        <v>1</v>
      </c>
      <c r="Q230" s="2">
        <v>44732.7029976852</v>
      </c>
      <c r="U230" t="s">
        <v>509</v>
      </c>
      <c r="V230" s="3">
        <v>44302</v>
      </c>
      <c r="W230" t="s">
        <v>924</v>
      </c>
      <c r="Z230" t="s">
        <v>925</v>
      </c>
      <c r="AD230" t="str">
        <f>IF(AC230="","P20220620-000603",_xlfn.XLOOKUP(AC230,[1]项目立项列表2022062016171165!$Z:$Z,[1]项目立项列表2022062016171165!$N:$N))</f>
        <v>P20220620-000603</v>
      </c>
      <c r="AE230" t="str">
        <f>IF(AC230="","老系统未立项的项目",_xlfn.XLOOKUP(AC230,[1]项目立项列表2022062016171165!$Z:$Z,[1]项目立项列表2022062016171165!$O:$O))</f>
        <v>老系统未立项的项目</v>
      </c>
    </row>
    <row r="231" spans="2:31">
      <c r="B231" t="s">
        <v>31</v>
      </c>
      <c r="C231" t="s">
        <v>32</v>
      </c>
      <c r="D231" t="s">
        <v>926</v>
      </c>
      <c r="E231" t="s">
        <v>927</v>
      </c>
      <c r="F231" t="s">
        <v>35</v>
      </c>
      <c r="G231">
        <v>1</v>
      </c>
      <c r="H231">
        <v>54</v>
      </c>
      <c r="I231" t="s">
        <v>36</v>
      </c>
      <c r="K231" t="s">
        <v>37</v>
      </c>
      <c r="L231" s="2">
        <v>44305</v>
      </c>
      <c r="M231" t="s">
        <v>37</v>
      </c>
      <c r="N231" s="2">
        <v>44305</v>
      </c>
      <c r="O231" t="s">
        <v>36</v>
      </c>
      <c r="P231">
        <v>1</v>
      </c>
      <c r="Q231" s="2">
        <v>44732.7029976852</v>
      </c>
      <c r="U231" t="s">
        <v>38</v>
      </c>
      <c r="V231" s="3">
        <v>44305</v>
      </c>
      <c r="W231" t="s">
        <v>928</v>
      </c>
      <c r="Z231" t="s">
        <v>929</v>
      </c>
      <c r="AD231" t="str">
        <f>IF(AC231="","P20220620-000603",_xlfn.XLOOKUP(AC231,[1]项目立项列表2022062016171165!$Z:$Z,[1]项目立项列表2022062016171165!$N:$N))</f>
        <v>P20220620-000603</v>
      </c>
      <c r="AE231" t="str">
        <f>IF(AC231="","老系统未立项的项目",_xlfn.XLOOKUP(AC231,[1]项目立项列表2022062016171165!$Z:$Z,[1]项目立项列表2022062016171165!$O:$O))</f>
        <v>老系统未立项的项目</v>
      </c>
    </row>
    <row r="232" spans="2:31">
      <c r="B232" t="s">
        <v>31</v>
      </c>
      <c r="C232" t="s">
        <v>32</v>
      </c>
      <c r="D232" t="s">
        <v>930</v>
      </c>
      <c r="E232" t="s">
        <v>931</v>
      </c>
      <c r="F232" t="s">
        <v>35</v>
      </c>
      <c r="G232">
        <v>1</v>
      </c>
      <c r="H232">
        <v>54</v>
      </c>
      <c r="I232" t="s">
        <v>36</v>
      </c>
      <c r="K232" t="s">
        <v>37</v>
      </c>
      <c r="L232" s="2">
        <v>44305</v>
      </c>
      <c r="M232" t="s">
        <v>37</v>
      </c>
      <c r="N232" s="2">
        <v>44305</v>
      </c>
      <c r="O232" t="s">
        <v>36</v>
      </c>
      <c r="P232">
        <v>1</v>
      </c>
      <c r="Q232" s="2">
        <v>44732.7029976852</v>
      </c>
      <c r="U232" t="s">
        <v>509</v>
      </c>
      <c r="V232" s="3">
        <v>44305</v>
      </c>
      <c r="W232" t="s">
        <v>932</v>
      </c>
      <c r="Z232" t="s">
        <v>933</v>
      </c>
      <c r="AD232" t="str">
        <f>IF(AC232="","P20220620-000603",_xlfn.XLOOKUP(AC232,[1]项目立项列表2022062016171165!$Z:$Z,[1]项目立项列表2022062016171165!$N:$N))</f>
        <v>P20220620-000603</v>
      </c>
      <c r="AE232" t="str">
        <f>IF(AC232="","老系统未立项的项目",_xlfn.XLOOKUP(AC232,[1]项目立项列表2022062016171165!$Z:$Z,[1]项目立项列表2022062016171165!$O:$O))</f>
        <v>老系统未立项的项目</v>
      </c>
    </row>
    <row r="233" spans="2:31">
      <c r="B233" t="s">
        <v>31</v>
      </c>
      <c r="C233" t="s">
        <v>32</v>
      </c>
      <c r="D233" t="s">
        <v>934</v>
      </c>
      <c r="E233" t="s">
        <v>935</v>
      </c>
      <c r="F233" t="s">
        <v>35</v>
      </c>
      <c r="G233">
        <v>1</v>
      </c>
      <c r="H233">
        <v>54</v>
      </c>
      <c r="I233" t="s">
        <v>36</v>
      </c>
      <c r="K233" t="s">
        <v>37</v>
      </c>
      <c r="L233" s="2">
        <v>44306</v>
      </c>
      <c r="M233" t="s">
        <v>37</v>
      </c>
      <c r="N233" s="2">
        <v>44306</v>
      </c>
      <c r="O233" t="s">
        <v>36</v>
      </c>
      <c r="P233">
        <v>1</v>
      </c>
      <c r="Q233" s="2">
        <v>44732.7029976852</v>
      </c>
      <c r="U233" t="s">
        <v>38</v>
      </c>
      <c r="V233" s="3">
        <v>44306</v>
      </c>
      <c r="W233" t="s">
        <v>936</v>
      </c>
      <c r="Z233" t="s">
        <v>937</v>
      </c>
      <c r="AD233" t="str">
        <f>IF(AC233="","P20220620-000603",_xlfn.XLOOKUP(AC233,[1]项目立项列表2022062016171165!$Z:$Z,[1]项目立项列表2022062016171165!$N:$N))</f>
        <v>P20220620-000603</v>
      </c>
      <c r="AE233" t="str">
        <f>IF(AC233="","老系统未立项的项目",_xlfn.XLOOKUP(AC233,[1]项目立项列表2022062016171165!$Z:$Z,[1]项目立项列表2022062016171165!$O:$O))</f>
        <v>老系统未立项的项目</v>
      </c>
    </row>
    <row r="234" spans="2:31">
      <c r="B234" t="s">
        <v>31</v>
      </c>
      <c r="C234" t="s">
        <v>32</v>
      </c>
      <c r="D234" t="s">
        <v>938</v>
      </c>
      <c r="E234" t="s">
        <v>939</v>
      </c>
      <c r="F234" t="s">
        <v>35</v>
      </c>
      <c r="G234">
        <v>1</v>
      </c>
      <c r="H234">
        <v>54</v>
      </c>
      <c r="I234" t="s">
        <v>36</v>
      </c>
      <c r="K234" t="s">
        <v>37</v>
      </c>
      <c r="L234" s="2">
        <v>44306</v>
      </c>
      <c r="M234" t="s">
        <v>37</v>
      </c>
      <c r="N234" s="2">
        <v>44306</v>
      </c>
      <c r="O234" t="s">
        <v>36</v>
      </c>
      <c r="P234">
        <v>1</v>
      </c>
      <c r="Q234" s="2">
        <v>44732.7029976852</v>
      </c>
      <c r="U234" t="s">
        <v>940</v>
      </c>
      <c r="V234" s="3">
        <v>44306</v>
      </c>
      <c r="W234" t="s">
        <v>941</v>
      </c>
      <c r="Z234" t="s">
        <v>942</v>
      </c>
      <c r="AD234" t="str">
        <f>IF(AC234="","P20220620-000603",_xlfn.XLOOKUP(AC234,[1]项目立项列表2022062016171165!$Z:$Z,[1]项目立项列表2022062016171165!$N:$N))</f>
        <v>P20220620-000603</v>
      </c>
      <c r="AE234" t="str">
        <f>IF(AC234="","老系统未立项的项目",_xlfn.XLOOKUP(AC234,[1]项目立项列表2022062016171165!$Z:$Z,[1]项目立项列表2022062016171165!$O:$O))</f>
        <v>老系统未立项的项目</v>
      </c>
    </row>
    <row r="235" spans="2:31">
      <c r="B235" t="s">
        <v>31</v>
      </c>
      <c r="C235" t="s">
        <v>32</v>
      </c>
      <c r="D235" t="s">
        <v>943</v>
      </c>
      <c r="E235" t="s">
        <v>944</v>
      </c>
      <c r="F235" t="s">
        <v>35</v>
      </c>
      <c r="G235">
        <v>1</v>
      </c>
      <c r="H235">
        <v>54</v>
      </c>
      <c r="I235" t="s">
        <v>36</v>
      </c>
      <c r="K235" t="s">
        <v>37</v>
      </c>
      <c r="L235" s="2">
        <v>44307</v>
      </c>
      <c r="M235" t="s">
        <v>37</v>
      </c>
      <c r="N235" s="2">
        <v>44307</v>
      </c>
      <c r="O235" t="s">
        <v>36</v>
      </c>
      <c r="P235">
        <v>1</v>
      </c>
      <c r="Q235" s="2">
        <v>44732.7029976852</v>
      </c>
      <c r="U235" t="s">
        <v>509</v>
      </c>
      <c r="V235" s="3">
        <v>44307</v>
      </c>
      <c r="W235" t="s">
        <v>945</v>
      </c>
      <c r="Z235" t="s">
        <v>946</v>
      </c>
      <c r="AD235" t="str">
        <f>IF(AC235="","P20220620-000603",_xlfn.XLOOKUP(AC235,[1]项目立项列表2022062016171165!$Z:$Z,[1]项目立项列表2022062016171165!$N:$N))</f>
        <v>P20220620-000603</v>
      </c>
      <c r="AE235" t="str">
        <f>IF(AC235="","老系统未立项的项目",_xlfn.XLOOKUP(AC235,[1]项目立项列表2022062016171165!$Z:$Z,[1]项目立项列表2022062016171165!$O:$O))</f>
        <v>老系统未立项的项目</v>
      </c>
    </row>
    <row r="236" spans="2:31">
      <c r="B236" t="s">
        <v>31</v>
      </c>
      <c r="C236" t="s">
        <v>32</v>
      </c>
      <c r="D236" t="s">
        <v>947</v>
      </c>
      <c r="E236" t="s">
        <v>948</v>
      </c>
      <c r="F236" t="s">
        <v>35</v>
      </c>
      <c r="G236">
        <v>1</v>
      </c>
      <c r="H236">
        <v>54</v>
      </c>
      <c r="I236" t="s">
        <v>36</v>
      </c>
      <c r="K236" t="s">
        <v>37</v>
      </c>
      <c r="L236" s="2">
        <v>44308</v>
      </c>
      <c r="M236" t="s">
        <v>37</v>
      </c>
      <c r="N236" s="2">
        <v>44308</v>
      </c>
      <c r="O236" t="s">
        <v>36</v>
      </c>
      <c r="P236">
        <v>1</v>
      </c>
      <c r="Q236" s="2">
        <v>44732.7029976852</v>
      </c>
      <c r="U236" t="s">
        <v>498</v>
      </c>
      <c r="V236" s="3">
        <v>44308</v>
      </c>
      <c r="W236" t="s">
        <v>694</v>
      </c>
      <c r="Z236" t="s">
        <v>949</v>
      </c>
      <c r="AD236" t="str">
        <f>IF(AC236="","P20220620-000603",_xlfn.XLOOKUP(AC236,[1]项目立项列表2022062016171165!$Z:$Z,[1]项目立项列表2022062016171165!$N:$N))</f>
        <v>P20220620-000603</v>
      </c>
      <c r="AE236" t="str">
        <f>IF(AC236="","老系统未立项的项目",_xlfn.XLOOKUP(AC236,[1]项目立项列表2022062016171165!$Z:$Z,[1]项目立项列表2022062016171165!$O:$O))</f>
        <v>老系统未立项的项目</v>
      </c>
    </row>
    <row r="237" spans="2:31">
      <c r="B237" t="s">
        <v>31</v>
      </c>
      <c r="C237" t="s">
        <v>32</v>
      </c>
      <c r="D237" t="s">
        <v>950</v>
      </c>
      <c r="E237" t="s">
        <v>951</v>
      </c>
      <c r="F237" t="s">
        <v>35</v>
      </c>
      <c r="G237">
        <v>1</v>
      </c>
      <c r="H237">
        <v>54</v>
      </c>
      <c r="I237" t="s">
        <v>36</v>
      </c>
      <c r="K237" t="s">
        <v>37</v>
      </c>
      <c r="L237" s="2">
        <v>44311</v>
      </c>
      <c r="M237" t="s">
        <v>37</v>
      </c>
      <c r="N237" s="2">
        <v>44311</v>
      </c>
      <c r="O237" t="s">
        <v>36</v>
      </c>
      <c r="P237">
        <v>1</v>
      </c>
      <c r="Q237" s="2">
        <v>44732.7029976852</v>
      </c>
      <c r="U237" t="s">
        <v>498</v>
      </c>
      <c r="V237" s="3">
        <v>44311</v>
      </c>
      <c r="W237" t="s">
        <v>952</v>
      </c>
      <c r="Z237" t="s">
        <v>953</v>
      </c>
      <c r="AD237" t="str">
        <f>IF(AC237="","P20220620-000603",_xlfn.XLOOKUP(AC237,[1]项目立项列表2022062016171165!$Z:$Z,[1]项目立项列表2022062016171165!$N:$N))</f>
        <v>P20220620-000603</v>
      </c>
      <c r="AE237" t="str">
        <f>IF(AC237="","老系统未立项的项目",_xlfn.XLOOKUP(AC237,[1]项目立项列表2022062016171165!$Z:$Z,[1]项目立项列表2022062016171165!$O:$O))</f>
        <v>老系统未立项的项目</v>
      </c>
    </row>
    <row r="238" spans="2:31">
      <c r="B238" t="s">
        <v>31</v>
      </c>
      <c r="C238" t="s">
        <v>32</v>
      </c>
      <c r="D238" t="s">
        <v>954</v>
      </c>
      <c r="E238" t="s">
        <v>955</v>
      </c>
      <c r="F238" t="s">
        <v>35</v>
      </c>
      <c r="G238">
        <v>1</v>
      </c>
      <c r="H238">
        <v>54</v>
      </c>
      <c r="I238" t="s">
        <v>36</v>
      </c>
      <c r="K238" t="s">
        <v>37</v>
      </c>
      <c r="L238" s="2">
        <v>44315</v>
      </c>
      <c r="M238" t="s">
        <v>37</v>
      </c>
      <c r="N238" s="2">
        <v>44315</v>
      </c>
      <c r="O238" t="s">
        <v>36</v>
      </c>
      <c r="P238">
        <v>1</v>
      </c>
      <c r="Q238" s="2">
        <v>44732.7029976852</v>
      </c>
      <c r="U238" t="s">
        <v>380</v>
      </c>
      <c r="V238" s="3">
        <v>44315</v>
      </c>
      <c r="W238" t="s">
        <v>956</v>
      </c>
      <c r="Z238" t="s">
        <v>957</v>
      </c>
      <c r="AD238" t="str">
        <f>IF(AC238="","P20220620-000603",_xlfn.XLOOKUP(AC238,[1]项目立项列表2022062016171165!$Z:$Z,[1]项目立项列表2022062016171165!$N:$N))</f>
        <v>P20220620-000603</v>
      </c>
      <c r="AE238" t="str">
        <f>IF(AC238="","老系统未立项的项目",_xlfn.XLOOKUP(AC238,[1]项目立项列表2022062016171165!$Z:$Z,[1]项目立项列表2022062016171165!$O:$O))</f>
        <v>老系统未立项的项目</v>
      </c>
    </row>
    <row r="239" spans="2:31">
      <c r="B239" t="s">
        <v>31</v>
      </c>
      <c r="C239" t="s">
        <v>32</v>
      </c>
      <c r="D239" t="s">
        <v>958</v>
      </c>
      <c r="E239" t="s">
        <v>959</v>
      </c>
      <c r="F239" t="s">
        <v>35</v>
      </c>
      <c r="G239">
        <v>1</v>
      </c>
      <c r="H239">
        <v>54</v>
      </c>
      <c r="I239" t="s">
        <v>36</v>
      </c>
      <c r="K239" t="s">
        <v>37</v>
      </c>
      <c r="L239" s="2">
        <v>44322</v>
      </c>
      <c r="M239" t="s">
        <v>37</v>
      </c>
      <c r="N239" s="2">
        <v>44322</v>
      </c>
      <c r="O239" t="s">
        <v>36</v>
      </c>
      <c r="P239">
        <v>1</v>
      </c>
      <c r="Q239" s="2">
        <v>44732.7029976852</v>
      </c>
      <c r="U239" t="s">
        <v>940</v>
      </c>
      <c r="V239" s="3">
        <v>44322</v>
      </c>
      <c r="W239" t="s">
        <v>960</v>
      </c>
      <c r="Z239" t="s">
        <v>961</v>
      </c>
      <c r="AD239" t="str">
        <f>IF(AC239="","P20220620-000603",_xlfn.XLOOKUP(AC239,[1]项目立项列表2022062016171165!$Z:$Z,[1]项目立项列表2022062016171165!$N:$N))</f>
        <v>P20220620-000603</v>
      </c>
      <c r="AE239" t="str">
        <f>IF(AC239="","老系统未立项的项目",_xlfn.XLOOKUP(AC239,[1]项目立项列表2022062016171165!$Z:$Z,[1]项目立项列表2022062016171165!$O:$O))</f>
        <v>老系统未立项的项目</v>
      </c>
    </row>
    <row r="240" spans="2:31">
      <c r="B240" t="s">
        <v>31</v>
      </c>
      <c r="C240" t="s">
        <v>32</v>
      </c>
      <c r="D240" t="s">
        <v>962</v>
      </c>
      <c r="E240" t="s">
        <v>963</v>
      </c>
      <c r="F240" t="s">
        <v>35</v>
      </c>
      <c r="G240">
        <v>1</v>
      </c>
      <c r="H240">
        <v>54</v>
      </c>
      <c r="I240" t="s">
        <v>36</v>
      </c>
      <c r="K240" t="s">
        <v>37</v>
      </c>
      <c r="L240" s="2">
        <v>44322</v>
      </c>
      <c r="M240" t="s">
        <v>37</v>
      </c>
      <c r="N240" s="2">
        <v>44322</v>
      </c>
      <c r="O240" t="s">
        <v>36</v>
      </c>
      <c r="P240">
        <v>1</v>
      </c>
      <c r="Q240" s="2">
        <v>44732.7029976852</v>
      </c>
      <c r="U240" t="s">
        <v>380</v>
      </c>
      <c r="V240" s="3">
        <v>44322</v>
      </c>
      <c r="W240"/>
      <c r="Z240" t="s">
        <v>964</v>
      </c>
      <c r="AD240" t="str">
        <f>IF(AC240="","P20220620-000603",_xlfn.XLOOKUP(AC240,[1]项目立项列表2022062016171165!$Z:$Z,[1]项目立项列表2022062016171165!$N:$N))</f>
        <v>P20220620-000603</v>
      </c>
      <c r="AE240" t="str">
        <f>IF(AC240="","老系统未立项的项目",_xlfn.XLOOKUP(AC240,[1]项目立项列表2022062016171165!$Z:$Z,[1]项目立项列表2022062016171165!$O:$O))</f>
        <v>老系统未立项的项目</v>
      </c>
    </row>
    <row r="241" spans="2:31">
      <c r="B241" t="s">
        <v>31</v>
      </c>
      <c r="C241" t="s">
        <v>32</v>
      </c>
      <c r="D241" t="s">
        <v>965</v>
      </c>
      <c r="E241" t="s">
        <v>966</v>
      </c>
      <c r="F241" t="s">
        <v>35</v>
      </c>
      <c r="G241">
        <v>1</v>
      </c>
      <c r="H241">
        <v>54</v>
      </c>
      <c r="I241" t="s">
        <v>36</v>
      </c>
      <c r="K241" t="s">
        <v>37</v>
      </c>
      <c r="L241" s="2">
        <v>44323</v>
      </c>
      <c r="M241" t="s">
        <v>37</v>
      </c>
      <c r="N241" s="2">
        <v>44323</v>
      </c>
      <c r="O241" t="s">
        <v>36</v>
      </c>
      <c r="P241">
        <v>1</v>
      </c>
      <c r="Q241" s="2">
        <v>44732.7029976852</v>
      </c>
      <c r="U241" t="s">
        <v>380</v>
      </c>
      <c r="V241" s="3">
        <v>44323</v>
      </c>
      <c r="W241" t="s">
        <v>967</v>
      </c>
      <c r="Z241" t="s">
        <v>968</v>
      </c>
      <c r="AD241" t="str">
        <f>IF(AC241="","P20220620-000603",_xlfn.XLOOKUP(AC241,[1]项目立项列表2022062016171165!$Z:$Z,[1]项目立项列表2022062016171165!$N:$N))</f>
        <v>P20220620-000603</v>
      </c>
      <c r="AE241" t="str">
        <f>IF(AC241="","老系统未立项的项目",_xlfn.XLOOKUP(AC241,[1]项目立项列表2022062016171165!$Z:$Z,[1]项目立项列表2022062016171165!$O:$O))</f>
        <v>老系统未立项的项目</v>
      </c>
    </row>
    <row r="242" spans="2:31">
      <c r="B242" t="s">
        <v>31</v>
      </c>
      <c r="C242" t="s">
        <v>32</v>
      </c>
      <c r="D242" t="s">
        <v>969</v>
      </c>
      <c r="E242" t="s">
        <v>970</v>
      </c>
      <c r="F242" t="s">
        <v>35</v>
      </c>
      <c r="G242">
        <v>1</v>
      </c>
      <c r="H242">
        <v>54</v>
      </c>
      <c r="I242" t="s">
        <v>36</v>
      </c>
      <c r="K242" t="s">
        <v>37</v>
      </c>
      <c r="L242" s="2">
        <v>44324</v>
      </c>
      <c r="M242" t="s">
        <v>37</v>
      </c>
      <c r="N242" s="2">
        <v>44324</v>
      </c>
      <c r="O242" t="s">
        <v>36</v>
      </c>
      <c r="P242">
        <v>1</v>
      </c>
      <c r="Q242" s="2">
        <v>44732.7029976852</v>
      </c>
      <c r="U242" t="s">
        <v>38</v>
      </c>
      <c r="V242" s="3">
        <v>44324</v>
      </c>
      <c r="W242"/>
      <c r="Z242" t="s">
        <v>971</v>
      </c>
      <c r="AD242" t="str">
        <f>IF(AC242="","P20220620-000603",_xlfn.XLOOKUP(AC242,[1]项目立项列表2022062016171165!$Z:$Z,[1]项目立项列表2022062016171165!$N:$N))</f>
        <v>P20220620-000603</v>
      </c>
      <c r="AE242" t="str">
        <f>IF(AC242="","老系统未立项的项目",_xlfn.XLOOKUP(AC242,[1]项目立项列表2022062016171165!$Z:$Z,[1]项目立项列表2022062016171165!$O:$O))</f>
        <v>老系统未立项的项目</v>
      </c>
    </row>
    <row r="243" spans="2:31">
      <c r="B243" t="s">
        <v>31</v>
      </c>
      <c r="C243" t="s">
        <v>32</v>
      </c>
      <c r="D243" t="s">
        <v>972</v>
      </c>
      <c r="E243" t="s">
        <v>973</v>
      </c>
      <c r="F243" t="s">
        <v>35</v>
      </c>
      <c r="G243">
        <v>1</v>
      </c>
      <c r="H243">
        <v>54</v>
      </c>
      <c r="I243" t="s">
        <v>36</v>
      </c>
      <c r="K243" t="s">
        <v>37</v>
      </c>
      <c r="L243" s="2">
        <v>44328</v>
      </c>
      <c r="M243" t="s">
        <v>37</v>
      </c>
      <c r="N243" s="2">
        <v>44328</v>
      </c>
      <c r="O243" t="s">
        <v>36</v>
      </c>
      <c r="P243">
        <v>1</v>
      </c>
      <c r="Q243" s="2">
        <v>44732.7029976852</v>
      </c>
      <c r="U243" t="s">
        <v>380</v>
      </c>
      <c r="V243" s="3">
        <v>44328</v>
      </c>
      <c r="W243" t="s">
        <v>974</v>
      </c>
      <c r="Z243" t="s">
        <v>975</v>
      </c>
      <c r="AD243" t="str">
        <f>IF(AC243="","P20220620-000603",_xlfn.XLOOKUP(AC243,[1]项目立项列表2022062016171165!$Z:$Z,[1]项目立项列表2022062016171165!$N:$N))</f>
        <v>P20220620-000603</v>
      </c>
      <c r="AE243" t="str">
        <f>IF(AC243="","老系统未立项的项目",_xlfn.XLOOKUP(AC243,[1]项目立项列表2022062016171165!$Z:$Z,[1]项目立项列表2022062016171165!$O:$O))</f>
        <v>老系统未立项的项目</v>
      </c>
    </row>
    <row r="244" spans="2:31">
      <c r="B244" t="s">
        <v>31</v>
      </c>
      <c r="C244" t="s">
        <v>32</v>
      </c>
      <c r="D244" t="s">
        <v>976</v>
      </c>
      <c r="E244" t="s">
        <v>977</v>
      </c>
      <c r="F244" t="s">
        <v>35</v>
      </c>
      <c r="G244">
        <v>1</v>
      </c>
      <c r="H244">
        <v>54</v>
      </c>
      <c r="I244" t="s">
        <v>36</v>
      </c>
      <c r="K244" t="s">
        <v>37</v>
      </c>
      <c r="L244" s="2">
        <v>44329</v>
      </c>
      <c r="M244" t="s">
        <v>37</v>
      </c>
      <c r="N244" s="2">
        <v>44329</v>
      </c>
      <c r="O244" t="s">
        <v>36</v>
      </c>
      <c r="P244">
        <v>1</v>
      </c>
      <c r="Q244" s="2">
        <v>44732.7030092593</v>
      </c>
      <c r="U244" t="s">
        <v>940</v>
      </c>
      <c r="V244" s="3">
        <v>44329</v>
      </c>
      <c r="W244" t="s">
        <v>978</v>
      </c>
      <c r="Z244" t="s">
        <v>979</v>
      </c>
      <c r="AD244" t="str">
        <f>IF(AC244="","P20220620-000603",_xlfn.XLOOKUP(AC244,[1]项目立项列表2022062016171165!$Z:$Z,[1]项目立项列表2022062016171165!$N:$N))</f>
        <v>P20220620-000603</v>
      </c>
      <c r="AE244" t="str">
        <f>IF(AC244="","老系统未立项的项目",_xlfn.XLOOKUP(AC244,[1]项目立项列表2022062016171165!$Z:$Z,[1]项目立项列表2022062016171165!$O:$O))</f>
        <v>老系统未立项的项目</v>
      </c>
    </row>
    <row r="245" spans="2:31">
      <c r="B245" t="s">
        <v>31</v>
      </c>
      <c r="C245" t="s">
        <v>32</v>
      </c>
      <c r="D245" t="s">
        <v>980</v>
      </c>
      <c r="E245" t="s">
        <v>981</v>
      </c>
      <c r="F245" t="s">
        <v>35</v>
      </c>
      <c r="G245">
        <v>1</v>
      </c>
      <c r="H245">
        <v>54</v>
      </c>
      <c r="I245" t="s">
        <v>36</v>
      </c>
      <c r="K245" t="s">
        <v>37</v>
      </c>
      <c r="L245" s="2">
        <v>44330</v>
      </c>
      <c r="M245" t="s">
        <v>37</v>
      </c>
      <c r="N245" s="2">
        <v>44330</v>
      </c>
      <c r="O245" t="s">
        <v>36</v>
      </c>
      <c r="P245">
        <v>1</v>
      </c>
      <c r="Q245" s="2">
        <v>44732.7030092593</v>
      </c>
      <c r="U245" t="s">
        <v>498</v>
      </c>
      <c r="V245" s="3">
        <v>44330</v>
      </c>
      <c r="W245" t="s">
        <v>982</v>
      </c>
      <c r="Z245" t="s">
        <v>983</v>
      </c>
      <c r="AD245" t="str">
        <f>IF(AC245="","P20220620-000603",_xlfn.XLOOKUP(AC245,[1]项目立项列表2022062016171165!$Z:$Z,[1]项目立项列表2022062016171165!$N:$N))</f>
        <v>P20220620-000603</v>
      </c>
      <c r="AE245" t="str">
        <f>IF(AC245="","老系统未立项的项目",_xlfn.XLOOKUP(AC245,[1]项目立项列表2022062016171165!$Z:$Z,[1]项目立项列表2022062016171165!$O:$O))</f>
        <v>老系统未立项的项目</v>
      </c>
    </row>
    <row r="246" spans="2:31">
      <c r="B246" t="s">
        <v>31</v>
      </c>
      <c r="C246" t="s">
        <v>32</v>
      </c>
      <c r="D246" t="s">
        <v>984</v>
      </c>
      <c r="E246" t="s">
        <v>985</v>
      </c>
      <c r="F246" t="s">
        <v>35</v>
      </c>
      <c r="G246">
        <v>1</v>
      </c>
      <c r="H246">
        <v>54</v>
      </c>
      <c r="I246" t="s">
        <v>36</v>
      </c>
      <c r="K246" t="s">
        <v>37</v>
      </c>
      <c r="L246" s="2">
        <v>44333</v>
      </c>
      <c r="M246" t="s">
        <v>37</v>
      </c>
      <c r="N246" s="2">
        <v>44333</v>
      </c>
      <c r="O246" t="s">
        <v>36</v>
      </c>
      <c r="P246">
        <v>1</v>
      </c>
      <c r="Q246" s="2">
        <v>44732.7030092593</v>
      </c>
      <c r="U246" t="s">
        <v>498</v>
      </c>
      <c r="V246" s="3">
        <v>44333</v>
      </c>
      <c r="W246"/>
      <c r="Z246" t="s">
        <v>986</v>
      </c>
      <c r="AD246" t="str">
        <f>IF(AC246="","P20220620-000603",_xlfn.XLOOKUP(AC246,[1]项目立项列表2022062016171165!$Z:$Z,[1]项目立项列表2022062016171165!$N:$N))</f>
        <v>P20220620-000603</v>
      </c>
      <c r="AE246" t="str">
        <f>IF(AC246="","老系统未立项的项目",_xlfn.XLOOKUP(AC246,[1]项目立项列表2022062016171165!$Z:$Z,[1]项目立项列表2022062016171165!$O:$O))</f>
        <v>老系统未立项的项目</v>
      </c>
    </row>
    <row r="247" spans="2:31">
      <c r="B247" t="s">
        <v>31</v>
      </c>
      <c r="C247" t="s">
        <v>32</v>
      </c>
      <c r="D247" t="s">
        <v>987</v>
      </c>
      <c r="E247" t="s">
        <v>988</v>
      </c>
      <c r="F247" t="s">
        <v>35</v>
      </c>
      <c r="G247">
        <v>1</v>
      </c>
      <c r="H247">
        <v>54</v>
      </c>
      <c r="I247" t="s">
        <v>36</v>
      </c>
      <c r="K247" t="s">
        <v>37</v>
      </c>
      <c r="L247" s="2">
        <v>44335</v>
      </c>
      <c r="M247" t="s">
        <v>37</v>
      </c>
      <c r="N247" s="2">
        <v>44335</v>
      </c>
      <c r="O247" t="s">
        <v>36</v>
      </c>
      <c r="P247">
        <v>1</v>
      </c>
      <c r="Q247" s="2">
        <v>44732.7030092593</v>
      </c>
      <c r="U247" t="s">
        <v>940</v>
      </c>
      <c r="V247" s="3">
        <v>44335</v>
      </c>
      <c r="W247"/>
      <c r="Z247" t="s">
        <v>989</v>
      </c>
      <c r="AD247" t="str">
        <f>IF(AC247="","P20220620-000603",_xlfn.XLOOKUP(AC247,[1]项目立项列表2022062016171165!$Z:$Z,[1]项目立项列表2022062016171165!$N:$N))</f>
        <v>P20220620-000603</v>
      </c>
      <c r="AE247" t="str">
        <f>IF(AC247="","老系统未立项的项目",_xlfn.XLOOKUP(AC247,[1]项目立项列表2022062016171165!$Z:$Z,[1]项目立项列表2022062016171165!$O:$O))</f>
        <v>老系统未立项的项目</v>
      </c>
    </row>
    <row r="248" spans="2:31">
      <c r="B248" t="s">
        <v>31</v>
      </c>
      <c r="C248" t="s">
        <v>32</v>
      </c>
      <c r="D248" t="s">
        <v>990</v>
      </c>
      <c r="E248" t="s">
        <v>991</v>
      </c>
      <c r="F248" t="s">
        <v>35</v>
      </c>
      <c r="G248">
        <v>1</v>
      </c>
      <c r="H248">
        <v>54</v>
      </c>
      <c r="I248" t="s">
        <v>36</v>
      </c>
      <c r="K248" t="s">
        <v>37</v>
      </c>
      <c r="L248" s="2">
        <v>44337</v>
      </c>
      <c r="M248" t="s">
        <v>37</v>
      </c>
      <c r="N248" s="2">
        <v>44337</v>
      </c>
      <c r="O248" t="s">
        <v>36</v>
      </c>
      <c r="P248">
        <v>1</v>
      </c>
      <c r="Q248" s="2">
        <v>44732.7030092593</v>
      </c>
      <c r="U248" t="s">
        <v>992</v>
      </c>
      <c r="V248" s="3">
        <v>44337</v>
      </c>
      <c r="W248" t="s">
        <v>993</v>
      </c>
      <c r="Z248" t="s">
        <v>994</v>
      </c>
      <c r="AD248" t="str">
        <f>IF(AC248="","P20220620-000603",_xlfn.XLOOKUP(AC248,[1]项目立项列表2022062016171165!$Z:$Z,[1]项目立项列表2022062016171165!$N:$N))</f>
        <v>P20220620-000603</v>
      </c>
      <c r="AE248" t="str">
        <f>IF(AC248="","老系统未立项的项目",_xlfn.XLOOKUP(AC248,[1]项目立项列表2022062016171165!$Z:$Z,[1]项目立项列表2022062016171165!$O:$O))</f>
        <v>老系统未立项的项目</v>
      </c>
    </row>
    <row r="249" spans="2:31">
      <c r="B249" t="s">
        <v>31</v>
      </c>
      <c r="C249" t="s">
        <v>32</v>
      </c>
      <c r="D249" t="s">
        <v>995</v>
      </c>
      <c r="E249" t="s">
        <v>996</v>
      </c>
      <c r="F249" t="s">
        <v>35</v>
      </c>
      <c r="G249">
        <v>1</v>
      </c>
      <c r="H249">
        <v>54</v>
      </c>
      <c r="I249" t="s">
        <v>36</v>
      </c>
      <c r="K249" t="s">
        <v>37</v>
      </c>
      <c r="L249" s="2">
        <v>44337</v>
      </c>
      <c r="M249" t="s">
        <v>37</v>
      </c>
      <c r="N249" s="2">
        <v>44337</v>
      </c>
      <c r="O249" t="s">
        <v>36</v>
      </c>
      <c r="P249">
        <v>1</v>
      </c>
      <c r="Q249" s="2">
        <v>44732.7030092593</v>
      </c>
      <c r="U249" t="s">
        <v>380</v>
      </c>
      <c r="V249" s="3">
        <v>44337</v>
      </c>
      <c r="W249" t="s">
        <v>997</v>
      </c>
      <c r="Z249" t="s">
        <v>998</v>
      </c>
      <c r="AD249" t="str">
        <f>IF(AC249="","P20220620-000603",_xlfn.XLOOKUP(AC249,[1]项目立项列表2022062016171165!$Z:$Z,[1]项目立项列表2022062016171165!$N:$N))</f>
        <v>P20220620-000603</v>
      </c>
      <c r="AE249" t="str">
        <f>IF(AC249="","老系统未立项的项目",_xlfn.XLOOKUP(AC249,[1]项目立项列表2022062016171165!$Z:$Z,[1]项目立项列表2022062016171165!$O:$O))</f>
        <v>老系统未立项的项目</v>
      </c>
    </row>
    <row r="250" spans="2:31">
      <c r="B250" t="s">
        <v>31</v>
      </c>
      <c r="C250" t="s">
        <v>32</v>
      </c>
      <c r="D250" t="s">
        <v>999</v>
      </c>
      <c r="E250" t="s">
        <v>1000</v>
      </c>
      <c r="F250" t="s">
        <v>35</v>
      </c>
      <c r="G250">
        <v>1</v>
      </c>
      <c r="H250">
        <v>54</v>
      </c>
      <c r="I250" t="s">
        <v>36</v>
      </c>
      <c r="K250" t="s">
        <v>37</v>
      </c>
      <c r="L250" s="2">
        <v>44340</v>
      </c>
      <c r="M250" t="s">
        <v>37</v>
      </c>
      <c r="N250" s="2">
        <v>44340</v>
      </c>
      <c r="O250" t="s">
        <v>36</v>
      </c>
      <c r="P250">
        <v>1</v>
      </c>
      <c r="Q250" s="2">
        <v>44732.7030092593</v>
      </c>
      <c r="U250" t="s">
        <v>498</v>
      </c>
      <c r="V250" s="3">
        <v>44340</v>
      </c>
      <c r="W250" t="s">
        <v>1001</v>
      </c>
      <c r="Z250" t="s">
        <v>1002</v>
      </c>
      <c r="AD250" t="str">
        <f>IF(AC250="","P20220620-000603",_xlfn.XLOOKUP(AC250,[1]项目立项列表2022062016171165!$Z:$Z,[1]项目立项列表2022062016171165!$N:$N))</f>
        <v>P20220620-000603</v>
      </c>
      <c r="AE250" t="str">
        <f>IF(AC250="","老系统未立项的项目",_xlfn.XLOOKUP(AC250,[1]项目立项列表2022062016171165!$Z:$Z,[1]项目立项列表2022062016171165!$O:$O))</f>
        <v>老系统未立项的项目</v>
      </c>
    </row>
    <row r="251" spans="2:31">
      <c r="B251" t="s">
        <v>31</v>
      </c>
      <c r="C251" t="s">
        <v>32</v>
      </c>
      <c r="D251" t="s">
        <v>1003</v>
      </c>
      <c r="E251" t="s">
        <v>1004</v>
      </c>
      <c r="F251" t="s">
        <v>35</v>
      </c>
      <c r="G251">
        <v>1</v>
      </c>
      <c r="H251">
        <v>54</v>
      </c>
      <c r="I251" t="s">
        <v>36</v>
      </c>
      <c r="K251" t="s">
        <v>37</v>
      </c>
      <c r="L251" s="2">
        <v>44342</v>
      </c>
      <c r="M251" t="s">
        <v>37</v>
      </c>
      <c r="N251" s="2">
        <v>44342</v>
      </c>
      <c r="O251" t="s">
        <v>36</v>
      </c>
      <c r="P251">
        <v>1</v>
      </c>
      <c r="Q251" s="2">
        <v>44732.7030092593</v>
      </c>
      <c r="U251" t="s">
        <v>193</v>
      </c>
      <c r="V251" s="3">
        <v>44342</v>
      </c>
      <c r="W251" t="s">
        <v>1005</v>
      </c>
      <c r="Z251" t="s">
        <v>1006</v>
      </c>
      <c r="AD251" t="str">
        <f>IF(AC251="","P20220620-000603",_xlfn.XLOOKUP(AC251,[1]项目立项列表2022062016171165!$Z:$Z,[1]项目立项列表2022062016171165!$N:$N))</f>
        <v>P20220620-000603</v>
      </c>
      <c r="AE251" t="str">
        <f>IF(AC251="","老系统未立项的项目",_xlfn.XLOOKUP(AC251,[1]项目立项列表2022062016171165!$Z:$Z,[1]项目立项列表2022062016171165!$O:$O))</f>
        <v>老系统未立项的项目</v>
      </c>
    </row>
    <row r="252" spans="2:31">
      <c r="B252" t="s">
        <v>31</v>
      </c>
      <c r="C252" t="s">
        <v>32</v>
      </c>
      <c r="D252" t="s">
        <v>1007</v>
      </c>
      <c r="E252" t="s">
        <v>1008</v>
      </c>
      <c r="F252" t="s">
        <v>35</v>
      </c>
      <c r="G252">
        <v>1</v>
      </c>
      <c r="H252">
        <v>54</v>
      </c>
      <c r="I252" t="s">
        <v>36</v>
      </c>
      <c r="K252" t="s">
        <v>37</v>
      </c>
      <c r="L252" s="2">
        <v>44343</v>
      </c>
      <c r="M252" t="s">
        <v>37</v>
      </c>
      <c r="N252" s="2">
        <v>44343</v>
      </c>
      <c r="O252" t="s">
        <v>36</v>
      </c>
      <c r="P252">
        <v>1</v>
      </c>
      <c r="Q252" s="2">
        <v>44732.7030092593</v>
      </c>
      <c r="U252" t="s">
        <v>83</v>
      </c>
      <c r="V252" s="3">
        <v>44343</v>
      </c>
      <c r="W252" t="s">
        <v>1009</v>
      </c>
      <c r="Z252" t="s">
        <v>1010</v>
      </c>
      <c r="AD252" t="str">
        <f>IF(AC252="","P20220620-000603",_xlfn.XLOOKUP(AC252,[1]项目立项列表2022062016171165!$Z:$Z,[1]项目立项列表2022062016171165!$N:$N))</f>
        <v>P20220620-000603</v>
      </c>
      <c r="AE252" t="str">
        <f>IF(AC252="","老系统未立项的项目",_xlfn.XLOOKUP(AC252,[1]项目立项列表2022062016171165!$Z:$Z,[1]项目立项列表2022062016171165!$O:$O))</f>
        <v>老系统未立项的项目</v>
      </c>
    </row>
    <row r="253" spans="2:31">
      <c r="B253" t="s">
        <v>31</v>
      </c>
      <c r="C253" t="s">
        <v>32</v>
      </c>
      <c r="D253" t="s">
        <v>1011</v>
      </c>
      <c r="E253" t="s">
        <v>1012</v>
      </c>
      <c r="F253" t="s">
        <v>35</v>
      </c>
      <c r="G253">
        <v>1</v>
      </c>
      <c r="H253">
        <v>54</v>
      </c>
      <c r="I253" t="s">
        <v>36</v>
      </c>
      <c r="K253" t="s">
        <v>37</v>
      </c>
      <c r="L253" s="2">
        <v>44344</v>
      </c>
      <c r="M253" t="s">
        <v>37</v>
      </c>
      <c r="N253" s="2">
        <v>44344</v>
      </c>
      <c r="O253" t="s">
        <v>36</v>
      </c>
      <c r="P253">
        <v>1</v>
      </c>
      <c r="Q253" s="2">
        <v>44732.7030092593</v>
      </c>
      <c r="U253" t="s">
        <v>498</v>
      </c>
      <c r="V253" s="3">
        <v>44344</v>
      </c>
      <c r="W253" t="s">
        <v>1013</v>
      </c>
      <c r="Z253" t="s">
        <v>1014</v>
      </c>
      <c r="AD253" t="str">
        <f>IF(AC253="","P20220620-000603",_xlfn.XLOOKUP(AC253,[1]项目立项列表2022062016171165!$Z:$Z,[1]项目立项列表2022062016171165!$N:$N))</f>
        <v>P20220620-000603</v>
      </c>
      <c r="AE253" t="str">
        <f>IF(AC253="","老系统未立项的项目",_xlfn.XLOOKUP(AC253,[1]项目立项列表2022062016171165!$Z:$Z,[1]项目立项列表2022062016171165!$O:$O))</f>
        <v>老系统未立项的项目</v>
      </c>
    </row>
    <row r="254" spans="2:31">
      <c r="B254" t="s">
        <v>31</v>
      </c>
      <c r="C254" t="s">
        <v>32</v>
      </c>
      <c r="D254" t="s">
        <v>1015</v>
      </c>
      <c r="E254" t="s">
        <v>1016</v>
      </c>
      <c r="F254" t="s">
        <v>35</v>
      </c>
      <c r="G254">
        <v>1</v>
      </c>
      <c r="H254">
        <v>54</v>
      </c>
      <c r="I254" t="s">
        <v>36</v>
      </c>
      <c r="K254" t="s">
        <v>37</v>
      </c>
      <c r="L254" s="2">
        <v>44347</v>
      </c>
      <c r="M254" t="s">
        <v>37</v>
      </c>
      <c r="N254" s="2">
        <v>44347</v>
      </c>
      <c r="O254" t="s">
        <v>36</v>
      </c>
      <c r="P254">
        <v>1</v>
      </c>
      <c r="Q254" s="2">
        <v>44732.7030092593</v>
      </c>
      <c r="U254" t="s">
        <v>469</v>
      </c>
      <c r="V254" s="3">
        <v>44347</v>
      </c>
      <c r="W254"/>
      <c r="Z254" t="s">
        <v>1017</v>
      </c>
      <c r="AD254" t="str">
        <f>IF(AC254="","P20220620-000603",_xlfn.XLOOKUP(AC254,[1]项目立项列表2022062016171165!$Z:$Z,[1]项目立项列表2022062016171165!$N:$N))</f>
        <v>P20220620-000603</v>
      </c>
      <c r="AE254" t="str">
        <f>IF(AC254="","老系统未立项的项目",_xlfn.XLOOKUP(AC254,[1]项目立项列表2022062016171165!$Z:$Z,[1]项目立项列表2022062016171165!$O:$O))</f>
        <v>老系统未立项的项目</v>
      </c>
    </row>
    <row r="255" spans="2:31">
      <c r="B255" t="s">
        <v>31</v>
      </c>
      <c r="C255" t="s">
        <v>32</v>
      </c>
      <c r="D255" t="s">
        <v>1018</v>
      </c>
      <c r="E255" t="s">
        <v>1019</v>
      </c>
      <c r="F255" t="s">
        <v>35</v>
      </c>
      <c r="G255">
        <v>1</v>
      </c>
      <c r="H255">
        <v>54</v>
      </c>
      <c r="I255" t="s">
        <v>36</v>
      </c>
      <c r="K255" t="s">
        <v>37</v>
      </c>
      <c r="L255" s="2">
        <v>44347</v>
      </c>
      <c r="M255" t="s">
        <v>37</v>
      </c>
      <c r="N255" s="2">
        <v>44347</v>
      </c>
      <c r="O255" t="s">
        <v>36</v>
      </c>
      <c r="P255">
        <v>1</v>
      </c>
      <c r="Q255" s="2">
        <v>44732.7030092593</v>
      </c>
      <c r="U255" t="s">
        <v>498</v>
      </c>
      <c r="V255" s="3">
        <v>44347</v>
      </c>
      <c r="W255" t="s">
        <v>1020</v>
      </c>
      <c r="Z255" t="s">
        <v>1021</v>
      </c>
      <c r="AD255" t="str">
        <f>IF(AC255="","P20220620-000603",_xlfn.XLOOKUP(AC255,[1]项目立项列表2022062016171165!$Z:$Z,[1]项目立项列表2022062016171165!$N:$N))</f>
        <v>P20220620-000603</v>
      </c>
      <c r="AE255" t="str">
        <f>IF(AC255="","老系统未立项的项目",_xlfn.XLOOKUP(AC255,[1]项目立项列表2022062016171165!$Z:$Z,[1]项目立项列表2022062016171165!$O:$O))</f>
        <v>老系统未立项的项目</v>
      </c>
    </row>
    <row r="256" spans="2:31">
      <c r="B256" t="s">
        <v>31</v>
      </c>
      <c r="C256" t="s">
        <v>32</v>
      </c>
      <c r="D256" t="s">
        <v>1022</v>
      </c>
      <c r="E256" t="s">
        <v>1023</v>
      </c>
      <c r="F256" t="s">
        <v>35</v>
      </c>
      <c r="G256">
        <v>1</v>
      </c>
      <c r="H256">
        <v>54</v>
      </c>
      <c r="I256" t="s">
        <v>36</v>
      </c>
      <c r="K256" t="s">
        <v>37</v>
      </c>
      <c r="L256" s="2">
        <v>44347</v>
      </c>
      <c r="M256" t="s">
        <v>37</v>
      </c>
      <c r="N256" s="2">
        <v>44347</v>
      </c>
      <c r="O256" t="s">
        <v>36</v>
      </c>
      <c r="P256">
        <v>1</v>
      </c>
      <c r="Q256" s="2">
        <v>44732.7030092593</v>
      </c>
      <c r="U256" t="s">
        <v>498</v>
      </c>
      <c r="V256" s="3">
        <v>44347</v>
      </c>
      <c r="W256" t="s">
        <v>1024</v>
      </c>
      <c r="Z256" t="s">
        <v>1025</v>
      </c>
      <c r="AD256" t="str">
        <f>IF(AC256="","P20220620-000603",_xlfn.XLOOKUP(AC256,[1]项目立项列表2022062016171165!$Z:$Z,[1]项目立项列表2022062016171165!$N:$N))</f>
        <v>P20220620-000603</v>
      </c>
      <c r="AE256" t="str">
        <f>IF(AC256="","老系统未立项的项目",_xlfn.XLOOKUP(AC256,[1]项目立项列表2022062016171165!$Z:$Z,[1]项目立项列表2022062016171165!$O:$O))</f>
        <v>老系统未立项的项目</v>
      </c>
    </row>
    <row r="257" spans="2:31">
      <c r="B257" t="s">
        <v>31</v>
      </c>
      <c r="C257" t="s">
        <v>32</v>
      </c>
      <c r="D257" t="s">
        <v>1026</v>
      </c>
      <c r="E257" t="s">
        <v>1027</v>
      </c>
      <c r="F257" t="s">
        <v>35</v>
      </c>
      <c r="G257">
        <v>1</v>
      </c>
      <c r="H257">
        <v>54</v>
      </c>
      <c r="I257" t="s">
        <v>36</v>
      </c>
      <c r="K257" t="s">
        <v>37</v>
      </c>
      <c r="L257" s="2">
        <v>44348</v>
      </c>
      <c r="M257" t="s">
        <v>37</v>
      </c>
      <c r="N257" s="2">
        <v>44348</v>
      </c>
      <c r="O257" t="s">
        <v>36</v>
      </c>
      <c r="P257">
        <v>1</v>
      </c>
      <c r="Q257" s="2">
        <v>44732.7030092593</v>
      </c>
      <c r="U257" t="s">
        <v>498</v>
      </c>
      <c r="V257" s="3">
        <v>44348</v>
      </c>
      <c r="W257" t="s">
        <v>1028</v>
      </c>
      <c r="Z257" t="s">
        <v>1029</v>
      </c>
      <c r="AD257" t="str">
        <f>IF(AC257="","P20220620-000603",_xlfn.XLOOKUP(AC257,[1]项目立项列表2022062016171165!$Z:$Z,[1]项目立项列表2022062016171165!$N:$N))</f>
        <v>P20220620-000603</v>
      </c>
      <c r="AE257" t="str">
        <f>IF(AC257="","老系统未立项的项目",_xlfn.XLOOKUP(AC257,[1]项目立项列表2022062016171165!$Z:$Z,[1]项目立项列表2022062016171165!$O:$O))</f>
        <v>老系统未立项的项目</v>
      </c>
    </row>
    <row r="258" spans="2:31">
      <c r="B258" t="s">
        <v>31</v>
      </c>
      <c r="C258" t="s">
        <v>32</v>
      </c>
      <c r="D258" t="s">
        <v>1030</v>
      </c>
      <c r="E258" t="s">
        <v>1031</v>
      </c>
      <c r="F258" t="s">
        <v>35</v>
      </c>
      <c r="G258">
        <v>1</v>
      </c>
      <c r="H258">
        <v>54</v>
      </c>
      <c r="I258" t="s">
        <v>36</v>
      </c>
      <c r="K258" t="s">
        <v>37</v>
      </c>
      <c r="L258" s="2">
        <v>44350</v>
      </c>
      <c r="M258" t="s">
        <v>37</v>
      </c>
      <c r="N258" s="2">
        <v>44350</v>
      </c>
      <c r="O258" t="s">
        <v>36</v>
      </c>
      <c r="P258">
        <v>1</v>
      </c>
      <c r="Q258" s="2">
        <v>44732.7030092593</v>
      </c>
      <c r="U258" t="s">
        <v>498</v>
      </c>
      <c r="V258" s="3">
        <v>44350</v>
      </c>
      <c r="W258" t="s">
        <v>1032</v>
      </c>
      <c r="Z258" t="s">
        <v>1033</v>
      </c>
      <c r="AD258" t="str">
        <f>IF(AC258="","P20220620-000603",_xlfn.XLOOKUP(AC258,[1]项目立项列表2022062016171165!$Z:$Z,[1]项目立项列表2022062016171165!$N:$N))</f>
        <v>P20220620-000603</v>
      </c>
      <c r="AE258" t="str">
        <f>IF(AC258="","老系统未立项的项目",_xlfn.XLOOKUP(AC258,[1]项目立项列表2022062016171165!$Z:$Z,[1]项目立项列表2022062016171165!$O:$O))</f>
        <v>老系统未立项的项目</v>
      </c>
    </row>
    <row r="259" spans="2:31">
      <c r="B259" t="s">
        <v>31</v>
      </c>
      <c r="C259" t="s">
        <v>32</v>
      </c>
      <c r="D259" t="s">
        <v>1034</v>
      </c>
      <c r="E259" t="s">
        <v>1035</v>
      </c>
      <c r="F259" t="s">
        <v>35</v>
      </c>
      <c r="G259">
        <v>1</v>
      </c>
      <c r="H259">
        <v>54</v>
      </c>
      <c r="I259" t="s">
        <v>36</v>
      </c>
      <c r="K259" t="s">
        <v>37</v>
      </c>
      <c r="L259" s="2">
        <v>44350</v>
      </c>
      <c r="M259" t="s">
        <v>37</v>
      </c>
      <c r="N259" s="2">
        <v>44350</v>
      </c>
      <c r="O259" t="s">
        <v>36</v>
      </c>
      <c r="P259">
        <v>1</v>
      </c>
      <c r="Q259" s="2">
        <v>44732.7030092593</v>
      </c>
      <c r="U259" t="s">
        <v>38</v>
      </c>
      <c r="V259" s="3">
        <v>44350</v>
      </c>
      <c r="W259" t="s">
        <v>1036</v>
      </c>
      <c r="Z259" t="s">
        <v>1037</v>
      </c>
      <c r="AD259" t="str">
        <f>IF(AC259="","P20220620-000603",_xlfn.XLOOKUP(AC259,[1]项目立项列表2022062016171165!$Z:$Z,[1]项目立项列表2022062016171165!$N:$N))</f>
        <v>P20220620-000603</v>
      </c>
      <c r="AE259" t="str">
        <f>IF(AC259="","老系统未立项的项目",_xlfn.XLOOKUP(AC259,[1]项目立项列表2022062016171165!$Z:$Z,[1]项目立项列表2022062016171165!$O:$O))</f>
        <v>老系统未立项的项目</v>
      </c>
    </row>
    <row r="260" spans="2:31">
      <c r="B260" t="s">
        <v>31</v>
      </c>
      <c r="C260" t="s">
        <v>32</v>
      </c>
      <c r="D260" t="s">
        <v>1038</v>
      </c>
      <c r="E260" t="s">
        <v>1039</v>
      </c>
      <c r="F260" t="s">
        <v>35</v>
      </c>
      <c r="G260">
        <v>1</v>
      </c>
      <c r="H260">
        <v>54</v>
      </c>
      <c r="I260" t="s">
        <v>36</v>
      </c>
      <c r="K260" t="s">
        <v>37</v>
      </c>
      <c r="L260" s="2">
        <v>44350</v>
      </c>
      <c r="M260" t="s">
        <v>37</v>
      </c>
      <c r="N260" s="2">
        <v>44350</v>
      </c>
      <c r="O260" t="s">
        <v>36</v>
      </c>
      <c r="P260">
        <v>1</v>
      </c>
      <c r="Q260" s="2">
        <v>44732.7030092593</v>
      </c>
      <c r="U260" t="s">
        <v>498</v>
      </c>
      <c r="V260" s="3">
        <v>44350</v>
      </c>
      <c r="W260" t="s">
        <v>1040</v>
      </c>
      <c r="Z260" t="s">
        <v>1041</v>
      </c>
      <c r="AD260" t="str">
        <f>IF(AC260="","P20220620-000603",_xlfn.XLOOKUP(AC260,[1]项目立项列表2022062016171165!$Z:$Z,[1]项目立项列表2022062016171165!$N:$N))</f>
        <v>P20220620-000603</v>
      </c>
      <c r="AE260" t="str">
        <f>IF(AC260="","老系统未立项的项目",_xlfn.XLOOKUP(AC260,[1]项目立项列表2022062016171165!$Z:$Z,[1]项目立项列表2022062016171165!$O:$O))</f>
        <v>老系统未立项的项目</v>
      </c>
    </row>
    <row r="261" spans="2:31">
      <c r="B261" t="s">
        <v>31</v>
      </c>
      <c r="C261" t="s">
        <v>32</v>
      </c>
      <c r="D261" t="s">
        <v>1042</v>
      </c>
      <c r="E261" t="s">
        <v>1043</v>
      </c>
      <c r="F261" t="s">
        <v>35</v>
      </c>
      <c r="G261">
        <v>1</v>
      </c>
      <c r="H261">
        <v>54</v>
      </c>
      <c r="I261" t="s">
        <v>36</v>
      </c>
      <c r="K261" t="s">
        <v>37</v>
      </c>
      <c r="L261" s="2">
        <v>44351</v>
      </c>
      <c r="M261" t="s">
        <v>37</v>
      </c>
      <c r="N261" s="2">
        <v>44351</v>
      </c>
      <c r="O261" t="s">
        <v>36</v>
      </c>
      <c r="P261">
        <v>1</v>
      </c>
      <c r="Q261" s="2">
        <v>44732.7030208333</v>
      </c>
      <c r="U261" t="s">
        <v>38</v>
      </c>
      <c r="V261" s="3">
        <v>44351</v>
      </c>
      <c r="W261" t="s">
        <v>1044</v>
      </c>
      <c r="Z261" t="s">
        <v>1045</v>
      </c>
      <c r="AD261" t="str">
        <f>IF(AC261="","P20220620-000603",_xlfn.XLOOKUP(AC261,[1]项目立项列表2022062016171165!$Z:$Z,[1]项目立项列表2022062016171165!$N:$N))</f>
        <v>P20220620-000603</v>
      </c>
      <c r="AE261" t="str">
        <f>IF(AC261="","老系统未立项的项目",_xlfn.XLOOKUP(AC261,[1]项目立项列表2022062016171165!$Z:$Z,[1]项目立项列表2022062016171165!$O:$O))</f>
        <v>老系统未立项的项目</v>
      </c>
    </row>
    <row r="262" spans="2:31">
      <c r="B262" t="s">
        <v>31</v>
      </c>
      <c r="C262" t="s">
        <v>32</v>
      </c>
      <c r="D262" t="s">
        <v>1046</v>
      </c>
      <c r="E262" t="s">
        <v>1047</v>
      </c>
      <c r="F262" t="s">
        <v>35</v>
      </c>
      <c r="G262">
        <v>1</v>
      </c>
      <c r="H262">
        <v>54</v>
      </c>
      <c r="I262" t="s">
        <v>36</v>
      </c>
      <c r="K262" t="s">
        <v>37</v>
      </c>
      <c r="L262" s="2">
        <v>44351</v>
      </c>
      <c r="M262" t="s">
        <v>37</v>
      </c>
      <c r="N262" s="2">
        <v>44351</v>
      </c>
      <c r="O262" t="s">
        <v>36</v>
      </c>
      <c r="P262">
        <v>1</v>
      </c>
      <c r="Q262" s="2">
        <v>44732.7030208333</v>
      </c>
      <c r="U262" t="s">
        <v>1048</v>
      </c>
      <c r="V262" s="3">
        <v>44351</v>
      </c>
      <c r="W262" t="s">
        <v>1049</v>
      </c>
      <c r="Z262" t="s">
        <v>1050</v>
      </c>
      <c r="AD262" t="str">
        <f>IF(AC262="","P20220620-000603",_xlfn.XLOOKUP(AC262,[1]项目立项列表2022062016171165!$Z:$Z,[1]项目立项列表2022062016171165!$N:$N))</f>
        <v>P20220620-000603</v>
      </c>
      <c r="AE262" t="str">
        <f>IF(AC262="","老系统未立项的项目",_xlfn.XLOOKUP(AC262,[1]项目立项列表2022062016171165!$Z:$Z,[1]项目立项列表2022062016171165!$O:$O))</f>
        <v>老系统未立项的项目</v>
      </c>
    </row>
    <row r="263" spans="2:31">
      <c r="B263" t="s">
        <v>31</v>
      </c>
      <c r="C263" t="s">
        <v>32</v>
      </c>
      <c r="D263" t="s">
        <v>1051</v>
      </c>
      <c r="E263" t="s">
        <v>1052</v>
      </c>
      <c r="F263" t="s">
        <v>35</v>
      </c>
      <c r="G263">
        <v>1</v>
      </c>
      <c r="H263">
        <v>54</v>
      </c>
      <c r="I263" t="s">
        <v>36</v>
      </c>
      <c r="K263" t="s">
        <v>37</v>
      </c>
      <c r="L263" s="2">
        <v>44351</v>
      </c>
      <c r="M263" t="s">
        <v>37</v>
      </c>
      <c r="N263" s="2">
        <v>44351</v>
      </c>
      <c r="O263" t="s">
        <v>36</v>
      </c>
      <c r="P263">
        <v>1</v>
      </c>
      <c r="Q263" s="2">
        <v>44732.7030208333</v>
      </c>
      <c r="U263" t="s">
        <v>101</v>
      </c>
      <c r="V263" s="3">
        <v>44351</v>
      </c>
      <c r="W263" t="s">
        <v>1053</v>
      </c>
      <c r="Z263" t="s">
        <v>1054</v>
      </c>
      <c r="AD263" t="str">
        <f>IF(AC263="","P20220620-000603",_xlfn.XLOOKUP(AC263,[1]项目立项列表2022062016171165!$Z:$Z,[1]项目立项列表2022062016171165!$N:$N))</f>
        <v>P20220620-000603</v>
      </c>
      <c r="AE263" t="str">
        <f>IF(AC263="","老系统未立项的项目",_xlfn.XLOOKUP(AC263,[1]项目立项列表2022062016171165!$Z:$Z,[1]项目立项列表2022062016171165!$O:$O))</f>
        <v>老系统未立项的项目</v>
      </c>
    </row>
    <row r="264" spans="2:31">
      <c r="B264" t="s">
        <v>31</v>
      </c>
      <c r="C264" t="s">
        <v>32</v>
      </c>
      <c r="D264" t="s">
        <v>1055</v>
      </c>
      <c r="E264" t="s">
        <v>1056</v>
      </c>
      <c r="F264" t="s">
        <v>35</v>
      </c>
      <c r="G264">
        <v>1</v>
      </c>
      <c r="H264">
        <v>54</v>
      </c>
      <c r="I264" t="s">
        <v>36</v>
      </c>
      <c r="K264" t="s">
        <v>37</v>
      </c>
      <c r="L264" s="2">
        <v>44354</v>
      </c>
      <c r="M264" t="s">
        <v>37</v>
      </c>
      <c r="N264" s="2">
        <v>44354</v>
      </c>
      <c r="O264" t="s">
        <v>36</v>
      </c>
      <c r="P264">
        <v>1</v>
      </c>
      <c r="Q264" s="2">
        <v>44732.7030208333</v>
      </c>
      <c r="U264" t="s">
        <v>498</v>
      </c>
      <c r="V264" s="3">
        <v>44354</v>
      </c>
      <c r="W264" t="s">
        <v>1057</v>
      </c>
      <c r="Z264" t="s">
        <v>1058</v>
      </c>
      <c r="AD264" t="str">
        <f>IF(AC264="","P20220620-000603",_xlfn.XLOOKUP(AC264,[1]项目立项列表2022062016171165!$Z:$Z,[1]项目立项列表2022062016171165!$N:$N))</f>
        <v>P20220620-000603</v>
      </c>
      <c r="AE264" t="str">
        <f>IF(AC264="","老系统未立项的项目",_xlfn.XLOOKUP(AC264,[1]项目立项列表2022062016171165!$Z:$Z,[1]项目立项列表2022062016171165!$O:$O))</f>
        <v>老系统未立项的项目</v>
      </c>
    </row>
    <row r="265" spans="2:31">
      <c r="B265" t="s">
        <v>31</v>
      </c>
      <c r="C265" t="s">
        <v>32</v>
      </c>
      <c r="D265" t="s">
        <v>1059</v>
      </c>
      <c r="E265" t="s">
        <v>1060</v>
      </c>
      <c r="F265" t="s">
        <v>35</v>
      </c>
      <c r="G265">
        <v>1</v>
      </c>
      <c r="H265">
        <v>54</v>
      </c>
      <c r="I265" t="s">
        <v>36</v>
      </c>
      <c r="K265" t="s">
        <v>37</v>
      </c>
      <c r="L265" s="2">
        <v>44354</v>
      </c>
      <c r="M265" t="s">
        <v>37</v>
      </c>
      <c r="N265" s="2">
        <v>44354</v>
      </c>
      <c r="O265" t="s">
        <v>36</v>
      </c>
      <c r="P265">
        <v>1</v>
      </c>
      <c r="Q265" s="2">
        <v>44732.7030208333</v>
      </c>
      <c r="U265" t="s">
        <v>498</v>
      </c>
      <c r="V265" s="3">
        <v>44354</v>
      </c>
      <c r="W265" t="s">
        <v>1061</v>
      </c>
      <c r="Z265" t="s">
        <v>1062</v>
      </c>
      <c r="AD265" t="str">
        <f>IF(AC265="","P20220620-000603",_xlfn.XLOOKUP(AC265,[1]项目立项列表2022062016171165!$Z:$Z,[1]项目立项列表2022062016171165!$N:$N))</f>
        <v>P20220620-000603</v>
      </c>
      <c r="AE265" t="str">
        <f>IF(AC265="","老系统未立项的项目",_xlfn.XLOOKUP(AC265,[1]项目立项列表2022062016171165!$Z:$Z,[1]项目立项列表2022062016171165!$O:$O))</f>
        <v>老系统未立项的项目</v>
      </c>
    </row>
    <row r="266" spans="2:31">
      <c r="B266" t="s">
        <v>31</v>
      </c>
      <c r="C266" t="s">
        <v>32</v>
      </c>
      <c r="D266" t="s">
        <v>1063</v>
      </c>
      <c r="E266" t="s">
        <v>1064</v>
      </c>
      <c r="F266" t="s">
        <v>35</v>
      </c>
      <c r="G266">
        <v>1</v>
      </c>
      <c r="H266">
        <v>54</v>
      </c>
      <c r="I266" t="s">
        <v>36</v>
      </c>
      <c r="K266" t="s">
        <v>37</v>
      </c>
      <c r="L266" s="2">
        <v>44354</v>
      </c>
      <c r="M266" t="s">
        <v>37</v>
      </c>
      <c r="N266" s="2">
        <v>44354</v>
      </c>
      <c r="O266" t="s">
        <v>36</v>
      </c>
      <c r="P266">
        <v>1</v>
      </c>
      <c r="Q266" s="2">
        <v>44732.7030208333</v>
      </c>
      <c r="U266" t="s">
        <v>940</v>
      </c>
      <c r="V266" s="3">
        <v>44354</v>
      </c>
      <c r="W266" t="s">
        <v>1065</v>
      </c>
      <c r="Z266" t="s">
        <v>1066</v>
      </c>
      <c r="AD266" t="str">
        <f>IF(AC266="","P20220620-000603",_xlfn.XLOOKUP(AC266,[1]项目立项列表2022062016171165!$Z:$Z,[1]项目立项列表2022062016171165!$N:$N))</f>
        <v>P20220620-000603</v>
      </c>
      <c r="AE266" t="str">
        <f>IF(AC266="","老系统未立项的项目",_xlfn.XLOOKUP(AC266,[1]项目立项列表2022062016171165!$Z:$Z,[1]项目立项列表2022062016171165!$O:$O))</f>
        <v>老系统未立项的项目</v>
      </c>
    </row>
    <row r="267" spans="2:31">
      <c r="B267" t="s">
        <v>31</v>
      </c>
      <c r="C267" t="s">
        <v>32</v>
      </c>
      <c r="D267" t="s">
        <v>1067</v>
      </c>
      <c r="E267" t="s">
        <v>1068</v>
      </c>
      <c r="F267" t="s">
        <v>35</v>
      </c>
      <c r="G267">
        <v>1</v>
      </c>
      <c r="H267">
        <v>54</v>
      </c>
      <c r="I267" t="s">
        <v>36</v>
      </c>
      <c r="K267" t="s">
        <v>37</v>
      </c>
      <c r="L267" s="2">
        <v>44355</v>
      </c>
      <c r="M267" t="s">
        <v>37</v>
      </c>
      <c r="N267" s="2">
        <v>44355</v>
      </c>
      <c r="O267" t="s">
        <v>36</v>
      </c>
      <c r="P267">
        <v>1</v>
      </c>
      <c r="Q267" s="2">
        <v>44732.7030208333</v>
      </c>
      <c r="U267" t="s">
        <v>498</v>
      </c>
      <c r="V267" s="3">
        <v>44355</v>
      </c>
      <c r="W267" t="s">
        <v>1069</v>
      </c>
      <c r="Z267" t="s">
        <v>1070</v>
      </c>
      <c r="AD267" t="str">
        <f>IF(AC267="","P20220620-000603",_xlfn.XLOOKUP(AC267,[1]项目立项列表2022062016171165!$Z:$Z,[1]项目立项列表2022062016171165!$N:$N))</f>
        <v>P20220620-000603</v>
      </c>
      <c r="AE267" t="str">
        <f>IF(AC267="","老系统未立项的项目",_xlfn.XLOOKUP(AC267,[1]项目立项列表2022062016171165!$Z:$Z,[1]项目立项列表2022062016171165!$O:$O))</f>
        <v>老系统未立项的项目</v>
      </c>
    </row>
    <row r="268" spans="2:31">
      <c r="B268" t="s">
        <v>31</v>
      </c>
      <c r="C268" t="s">
        <v>32</v>
      </c>
      <c r="D268" t="s">
        <v>1071</v>
      </c>
      <c r="E268" t="s">
        <v>1072</v>
      </c>
      <c r="F268" t="s">
        <v>35</v>
      </c>
      <c r="G268">
        <v>1</v>
      </c>
      <c r="H268">
        <v>54</v>
      </c>
      <c r="I268" t="s">
        <v>36</v>
      </c>
      <c r="K268" t="s">
        <v>37</v>
      </c>
      <c r="L268" s="2">
        <v>44356</v>
      </c>
      <c r="M268" t="s">
        <v>37</v>
      </c>
      <c r="N268" s="2">
        <v>44356</v>
      </c>
      <c r="O268" t="s">
        <v>36</v>
      </c>
      <c r="P268">
        <v>1</v>
      </c>
      <c r="Q268" s="2">
        <v>44732.7030208333</v>
      </c>
      <c r="U268" t="s">
        <v>38</v>
      </c>
      <c r="V268" s="3">
        <v>44356</v>
      </c>
      <c r="W268" t="s">
        <v>1073</v>
      </c>
      <c r="Z268" t="s">
        <v>1074</v>
      </c>
      <c r="AD268" t="str">
        <f>IF(AC268="","P20220620-000603",_xlfn.XLOOKUP(AC268,[1]项目立项列表2022062016171165!$Z:$Z,[1]项目立项列表2022062016171165!$N:$N))</f>
        <v>P20220620-000603</v>
      </c>
      <c r="AE268" t="str">
        <f>IF(AC268="","老系统未立项的项目",_xlfn.XLOOKUP(AC268,[1]项目立项列表2022062016171165!$Z:$Z,[1]项目立项列表2022062016171165!$O:$O))</f>
        <v>老系统未立项的项目</v>
      </c>
    </row>
    <row r="269" spans="2:31">
      <c r="B269" t="s">
        <v>31</v>
      </c>
      <c r="C269" t="s">
        <v>32</v>
      </c>
      <c r="D269" t="s">
        <v>1075</v>
      </c>
      <c r="E269" t="s">
        <v>1076</v>
      </c>
      <c r="F269" t="s">
        <v>35</v>
      </c>
      <c r="G269">
        <v>1</v>
      </c>
      <c r="H269">
        <v>54</v>
      </c>
      <c r="I269" t="s">
        <v>36</v>
      </c>
      <c r="K269" t="s">
        <v>37</v>
      </c>
      <c r="L269" s="2">
        <v>44357</v>
      </c>
      <c r="M269" t="s">
        <v>37</v>
      </c>
      <c r="N269" s="2">
        <v>44357</v>
      </c>
      <c r="O269" t="s">
        <v>36</v>
      </c>
      <c r="P269">
        <v>1</v>
      </c>
      <c r="Q269" s="2">
        <v>44732.7030208333</v>
      </c>
      <c r="U269" t="s">
        <v>38</v>
      </c>
      <c r="V269" s="3">
        <v>44357</v>
      </c>
      <c r="W269" t="s">
        <v>1077</v>
      </c>
      <c r="Z269" t="s">
        <v>1078</v>
      </c>
      <c r="AD269" t="str">
        <f>IF(AC269="","P20220620-000603",_xlfn.XLOOKUP(AC269,[1]项目立项列表2022062016171165!$Z:$Z,[1]项目立项列表2022062016171165!$N:$N))</f>
        <v>P20220620-000603</v>
      </c>
      <c r="AE269" t="str">
        <f>IF(AC269="","老系统未立项的项目",_xlfn.XLOOKUP(AC269,[1]项目立项列表2022062016171165!$Z:$Z,[1]项目立项列表2022062016171165!$O:$O))</f>
        <v>老系统未立项的项目</v>
      </c>
    </row>
    <row r="270" spans="2:31">
      <c r="B270" t="s">
        <v>31</v>
      </c>
      <c r="C270" t="s">
        <v>32</v>
      </c>
      <c r="D270" t="s">
        <v>1079</v>
      </c>
      <c r="E270" t="s">
        <v>1080</v>
      </c>
      <c r="F270" t="s">
        <v>35</v>
      </c>
      <c r="G270">
        <v>1</v>
      </c>
      <c r="H270">
        <v>54</v>
      </c>
      <c r="I270" t="s">
        <v>36</v>
      </c>
      <c r="K270" t="s">
        <v>37</v>
      </c>
      <c r="L270" s="2">
        <v>44357</v>
      </c>
      <c r="M270" t="s">
        <v>37</v>
      </c>
      <c r="N270" s="2">
        <v>44357</v>
      </c>
      <c r="O270" t="s">
        <v>36</v>
      </c>
      <c r="P270">
        <v>1</v>
      </c>
      <c r="Q270" s="2">
        <v>44732.7030208333</v>
      </c>
      <c r="U270" t="s">
        <v>38</v>
      </c>
      <c r="V270" s="3">
        <v>44357</v>
      </c>
      <c r="W270" t="s">
        <v>1081</v>
      </c>
      <c r="Z270" t="s">
        <v>1082</v>
      </c>
      <c r="AD270" t="str">
        <f>IF(AC270="","P20220620-000603",_xlfn.XLOOKUP(AC270,[1]项目立项列表2022062016171165!$Z:$Z,[1]项目立项列表2022062016171165!$N:$N))</f>
        <v>P20220620-000603</v>
      </c>
      <c r="AE270" t="str">
        <f>IF(AC270="","老系统未立项的项目",_xlfn.XLOOKUP(AC270,[1]项目立项列表2022062016171165!$Z:$Z,[1]项目立项列表2022062016171165!$O:$O))</f>
        <v>老系统未立项的项目</v>
      </c>
    </row>
    <row r="271" spans="2:31">
      <c r="B271" t="s">
        <v>31</v>
      </c>
      <c r="C271" t="s">
        <v>32</v>
      </c>
      <c r="D271" t="s">
        <v>1083</v>
      </c>
      <c r="E271" t="s">
        <v>1084</v>
      </c>
      <c r="F271" t="s">
        <v>35</v>
      </c>
      <c r="G271">
        <v>1</v>
      </c>
      <c r="H271">
        <v>54</v>
      </c>
      <c r="I271" t="s">
        <v>36</v>
      </c>
      <c r="K271" t="s">
        <v>37</v>
      </c>
      <c r="L271" s="2">
        <v>44358</v>
      </c>
      <c r="M271" t="s">
        <v>37</v>
      </c>
      <c r="N271" s="2">
        <v>44358</v>
      </c>
      <c r="O271" t="s">
        <v>36</v>
      </c>
      <c r="P271">
        <v>1</v>
      </c>
      <c r="Q271" s="2">
        <v>44732.7030208333</v>
      </c>
      <c r="U271" t="s">
        <v>268</v>
      </c>
      <c r="V271" s="3">
        <v>44358</v>
      </c>
      <c r="W271" t="s">
        <v>1085</v>
      </c>
      <c r="Z271" t="s">
        <v>1086</v>
      </c>
      <c r="AD271" t="str">
        <f>IF(AC271="","P20220620-000603",_xlfn.XLOOKUP(AC271,[1]项目立项列表2022062016171165!$Z:$Z,[1]项目立项列表2022062016171165!$N:$N))</f>
        <v>P20220620-000603</v>
      </c>
      <c r="AE271" t="str">
        <f>IF(AC271="","老系统未立项的项目",_xlfn.XLOOKUP(AC271,[1]项目立项列表2022062016171165!$Z:$Z,[1]项目立项列表2022062016171165!$O:$O))</f>
        <v>老系统未立项的项目</v>
      </c>
    </row>
    <row r="272" spans="2:31">
      <c r="B272" t="s">
        <v>31</v>
      </c>
      <c r="C272" t="s">
        <v>32</v>
      </c>
      <c r="D272" t="s">
        <v>1087</v>
      </c>
      <c r="E272" t="s">
        <v>1088</v>
      </c>
      <c r="F272" t="s">
        <v>35</v>
      </c>
      <c r="G272">
        <v>1</v>
      </c>
      <c r="H272">
        <v>54</v>
      </c>
      <c r="I272" t="s">
        <v>36</v>
      </c>
      <c r="K272" t="s">
        <v>37</v>
      </c>
      <c r="L272" s="2">
        <v>44358</v>
      </c>
      <c r="M272" t="s">
        <v>37</v>
      </c>
      <c r="N272" s="2">
        <v>44358</v>
      </c>
      <c r="O272" t="s">
        <v>36</v>
      </c>
      <c r="P272">
        <v>1</v>
      </c>
      <c r="Q272" s="2">
        <v>44732.7030208333</v>
      </c>
      <c r="U272" t="s">
        <v>38</v>
      </c>
      <c r="V272" s="3">
        <v>44358</v>
      </c>
      <c r="W272" t="s">
        <v>1089</v>
      </c>
      <c r="Z272" t="s">
        <v>1090</v>
      </c>
      <c r="AD272" t="str">
        <f>IF(AC272="","P20220620-000603",_xlfn.XLOOKUP(AC272,[1]项目立项列表2022062016171165!$Z:$Z,[1]项目立项列表2022062016171165!$N:$N))</f>
        <v>P20220620-000603</v>
      </c>
      <c r="AE272" t="str">
        <f>IF(AC272="","老系统未立项的项目",_xlfn.XLOOKUP(AC272,[1]项目立项列表2022062016171165!$Z:$Z,[1]项目立项列表2022062016171165!$O:$O))</f>
        <v>老系统未立项的项目</v>
      </c>
    </row>
    <row r="273" spans="2:31">
      <c r="B273" t="s">
        <v>31</v>
      </c>
      <c r="C273" t="s">
        <v>32</v>
      </c>
      <c r="D273" t="s">
        <v>1091</v>
      </c>
      <c r="E273" t="s">
        <v>1092</v>
      </c>
      <c r="F273" t="s">
        <v>35</v>
      </c>
      <c r="G273">
        <v>1</v>
      </c>
      <c r="H273">
        <v>54</v>
      </c>
      <c r="I273" t="s">
        <v>36</v>
      </c>
      <c r="K273" t="s">
        <v>37</v>
      </c>
      <c r="L273" s="2">
        <v>44362</v>
      </c>
      <c r="M273" t="s">
        <v>37</v>
      </c>
      <c r="N273" s="2">
        <v>44362</v>
      </c>
      <c r="O273" t="s">
        <v>36</v>
      </c>
      <c r="P273">
        <v>1</v>
      </c>
      <c r="Q273" s="2">
        <v>44732.7030208333</v>
      </c>
      <c r="U273" t="s">
        <v>38</v>
      </c>
      <c r="V273" s="3">
        <v>44362</v>
      </c>
      <c r="W273" t="s">
        <v>1093</v>
      </c>
      <c r="Z273" t="s">
        <v>1094</v>
      </c>
      <c r="AD273" t="str">
        <f>IF(AC273="","P20220620-000603",_xlfn.XLOOKUP(AC273,[1]项目立项列表2022062016171165!$Z:$Z,[1]项目立项列表2022062016171165!$N:$N))</f>
        <v>P20220620-000603</v>
      </c>
      <c r="AE273" t="str">
        <f>IF(AC273="","老系统未立项的项目",_xlfn.XLOOKUP(AC273,[1]项目立项列表2022062016171165!$Z:$Z,[1]项目立项列表2022062016171165!$O:$O))</f>
        <v>老系统未立项的项目</v>
      </c>
    </row>
    <row r="274" spans="2:31">
      <c r="B274" t="s">
        <v>31</v>
      </c>
      <c r="C274" t="s">
        <v>32</v>
      </c>
      <c r="D274" t="s">
        <v>1095</v>
      </c>
      <c r="E274" t="s">
        <v>1096</v>
      </c>
      <c r="F274" t="s">
        <v>35</v>
      </c>
      <c r="G274">
        <v>1</v>
      </c>
      <c r="H274">
        <v>54</v>
      </c>
      <c r="I274" t="s">
        <v>36</v>
      </c>
      <c r="K274" t="s">
        <v>37</v>
      </c>
      <c r="L274" s="2">
        <v>44364</v>
      </c>
      <c r="M274" t="s">
        <v>37</v>
      </c>
      <c r="N274" s="2">
        <v>44364</v>
      </c>
      <c r="O274" t="s">
        <v>36</v>
      </c>
      <c r="P274">
        <v>1</v>
      </c>
      <c r="Q274" s="2">
        <v>44732.7030208333</v>
      </c>
      <c r="U274" t="s">
        <v>498</v>
      </c>
      <c r="V274" s="3">
        <v>44364</v>
      </c>
      <c r="W274" t="s">
        <v>1097</v>
      </c>
      <c r="Z274" t="s">
        <v>1098</v>
      </c>
      <c r="AD274" t="str">
        <f>IF(AC274="","P20220620-000603",_xlfn.XLOOKUP(AC274,[1]项目立项列表2022062016171165!$Z:$Z,[1]项目立项列表2022062016171165!$N:$N))</f>
        <v>P20220620-000603</v>
      </c>
      <c r="AE274" t="str">
        <f>IF(AC274="","老系统未立项的项目",_xlfn.XLOOKUP(AC274,[1]项目立项列表2022062016171165!$Z:$Z,[1]项目立项列表2022062016171165!$O:$O))</f>
        <v>老系统未立项的项目</v>
      </c>
    </row>
    <row r="275" spans="2:31">
      <c r="B275" t="s">
        <v>31</v>
      </c>
      <c r="C275" t="s">
        <v>32</v>
      </c>
      <c r="D275" t="s">
        <v>1099</v>
      </c>
      <c r="E275" t="s">
        <v>1100</v>
      </c>
      <c r="F275" t="s">
        <v>35</v>
      </c>
      <c r="G275">
        <v>1</v>
      </c>
      <c r="H275">
        <v>54</v>
      </c>
      <c r="I275" t="s">
        <v>36</v>
      </c>
      <c r="K275" t="s">
        <v>37</v>
      </c>
      <c r="L275" s="2">
        <v>44365</v>
      </c>
      <c r="M275" t="s">
        <v>37</v>
      </c>
      <c r="N275" s="2">
        <v>44365</v>
      </c>
      <c r="O275" t="s">
        <v>36</v>
      </c>
      <c r="P275">
        <v>1</v>
      </c>
      <c r="Q275" s="2">
        <v>44732.7030208333</v>
      </c>
      <c r="U275" t="s">
        <v>38</v>
      </c>
      <c r="V275" s="3">
        <v>44365</v>
      </c>
      <c r="W275" t="s">
        <v>1101</v>
      </c>
      <c r="Z275" t="s">
        <v>1102</v>
      </c>
      <c r="AD275" t="str">
        <f>IF(AC275="","P20220620-000603",_xlfn.XLOOKUP(AC275,[1]项目立项列表2022062016171165!$Z:$Z,[1]项目立项列表2022062016171165!$N:$N))</f>
        <v>P20220620-000603</v>
      </c>
      <c r="AE275" t="str">
        <f>IF(AC275="","老系统未立项的项目",_xlfn.XLOOKUP(AC275,[1]项目立项列表2022062016171165!$Z:$Z,[1]项目立项列表2022062016171165!$O:$O))</f>
        <v>老系统未立项的项目</v>
      </c>
    </row>
    <row r="276" spans="2:31">
      <c r="B276" t="s">
        <v>31</v>
      </c>
      <c r="C276" t="s">
        <v>32</v>
      </c>
      <c r="D276" t="s">
        <v>1103</v>
      </c>
      <c r="E276" t="s">
        <v>1104</v>
      </c>
      <c r="F276" t="s">
        <v>35</v>
      </c>
      <c r="G276">
        <v>1</v>
      </c>
      <c r="H276">
        <v>54</v>
      </c>
      <c r="I276" t="s">
        <v>36</v>
      </c>
      <c r="K276" t="s">
        <v>37</v>
      </c>
      <c r="L276" s="2">
        <v>44365</v>
      </c>
      <c r="M276" t="s">
        <v>37</v>
      </c>
      <c r="N276" s="2">
        <v>44365</v>
      </c>
      <c r="O276" t="s">
        <v>36</v>
      </c>
      <c r="P276">
        <v>1</v>
      </c>
      <c r="Q276" s="2">
        <v>44732.7030208333</v>
      </c>
      <c r="U276" t="s">
        <v>38</v>
      </c>
      <c r="V276" s="3">
        <v>44365</v>
      </c>
      <c r="W276" t="s">
        <v>1105</v>
      </c>
      <c r="Z276" t="s">
        <v>1106</v>
      </c>
      <c r="AD276" t="str">
        <f>IF(AC276="","P20220620-000603",_xlfn.XLOOKUP(AC276,[1]项目立项列表2022062016171165!$Z:$Z,[1]项目立项列表2022062016171165!$N:$N))</f>
        <v>P20220620-000603</v>
      </c>
      <c r="AE276" t="str">
        <f>IF(AC276="","老系统未立项的项目",_xlfn.XLOOKUP(AC276,[1]项目立项列表2022062016171165!$Z:$Z,[1]项目立项列表2022062016171165!$O:$O))</f>
        <v>老系统未立项的项目</v>
      </c>
    </row>
    <row r="277" spans="2:31">
      <c r="B277" t="s">
        <v>31</v>
      </c>
      <c r="C277" t="s">
        <v>32</v>
      </c>
      <c r="D277" t="s">
        <v>1107</v>
      </c>
      <c r="E277" t="s">
        <v>1108</v>
      </c>
      <c r="F277" t="s">
        <v>35</v>
      </c>
      <c r="G277">
        <v>1</v>
      </c>
      <c r="H277">
        <v>54</v>
      </c>
      <c r="I277" t="s">
        <v>36</v>
      </c>
      <c r="K277" t="s">
        <v>37</v>
      </c>
      <c r="L277" s="2">
        <v>44370</v>
      </c>
      <c r="M277" t="s">
        <v>37</v>
      </c>
      <c r="N277" s="2">
        <v>44370</v>
      </c>
      <c r="O277" t="s">
        <v>36</v>
      </c>
      <c r="P277">
        <v>1</v>
      </c>
      <c r="Q277" s="2">
        <v>44732.7030208333</v>
      </c>
      <c r="U277" t="s">
        <v>498</v>
      </c>
      <c r="V277" s="3">
        <v>44370</v>
      </c>
      <c r="W277"/>
      <c r="Z277" t="s">
        <v>1109</v>
      </c>
      <c r="AD277" t="str">
        <f>IF(AC277="","P20220620-000603",_xlfn.XLOOKUP(AC277,[1]项目立项列表2022062016171165!$Z:$Z,[1]项目立项列表2022062016171165!$N:$N))</f>
        <v>P20220620-000603</v>
      </c>
      <c r="AE277" t="str">
        <f>IF(AC277="","老系统未立项的项目",_xlfn.XLOOKUP(AC277,[1]项目立项列表2022062016171165!$Z:$Z,[1]项目立项列表2022062016171165!$O:$O))</f>
        <v>老系统未立项的项目</v>
      </c>
    </row>
    <row r="278" spans="2:31">
      <c r="B278" t="s">
        <v>31</v>
      </c>
      <c r="C278" t="s">
        <v>32</v>
      </c>
      <c r="D278" t="s">
        <v>1110</v>
      </c>
      <c r="E278" t="s">
        <v>1111</v>
      </c>
      <c r="F278" t="s">
        <v>35</v>
      </c>
      <c r="G278">
        <v>1</v>
      </c>
      <c r="H278">
        <v>54</v>
      </c>
      <c r="I278" t="s">
        <v>36</v>
      </c>
      <c r="K278" t="s">
        <v>37</v>
      </c>
      <c r="L278" s="2">
        <v>44370</v>
      </c>
      <c r="M278" t="s">
        <v>37</v>
      </c>
      <c r="N278" s="2">
        <v>44370</v>
      </c>
      <c r="O278" t="s">
        <v>36</v>
      </c>
      <c r="P278">
        <v>1</v>
      </c>
      <c r="Q278" s="2">
        <v>44732.7030324074</v>
      </c>
      <c r="U278" t="s">
        <v>498</v>
      </c>
      <c r="V278" s="3">
        <v>44370</v>
      </c>
      <c r="W278" t="s">
        <v>1112</v>
      </c>
      <c r="Z278" t="s">
        <v>1113</v>
      </c>
      <c r="AD278" t="str">
        <f>IF(AC278="","P20220620-000603",_xlfn.XLOOKUP(AC278,[1]项目立项列表2022062016171165!$Z:$Z,[1]项目立项列表2022062016171165!$N:$N))</f>
        <v>P20220620-000603</v>
      </c>
      <c r="AE278" t="str">
        <f>IF(AC278="","老系统未立项的项目",_xlfn.XLOOKUP(AC278,[1]项目立项列表2022062016171165!$Z:$Z,[1]项目立项列表2022062016171165!$O:$O))</f>
        <v>老系统未立项的项目</v>
      </c>
    </row>
    <row r="279" spans="2:31">
      <c r="B279" t="s">
        <v>31</v>
      </c>
      <c r="C279" t="s">
        <v>32</v>
      </c>
      <c r="D279" t="s">
        <v>1114</v>
      </c>
      <c r="E279" t="s">
        <v>1115</v>
      </c>
      <c r="F279" t="s">
        <v>35</v>
      </c>
      <c r="G279">
        <v>1</v>
      </c>
      <c r="H279">
        <v>54</v>
      </c>
      <c r="I279" t="s">
        <v>36</v>
      </c>
      <c r="K279" t="s">
        <v>37</v>
      </c>
      <c r="L279" s="2">
        <v>44370</v>
      </c>
      <c r="M279" t="s">
        <v>37</v>
      </c>
      <c r="N279" s="2">
        <v>44370</v>
      </c>
      <c r="O279" t="s">
        <v>36</v>
      </c>
      <c r="P279">
        <v>1</v>
      </c>
      <c r="Q279" s="2">
        <v>44732.7030324074</v>
      </c>
      <c r="U279" t="s">
        <v>786</v>
      </c>
      <c r="V279" s="3">
        <v>44370</v>
      </c>
      <c r="W279" t="s">
        <v>1116</v>
      </c>
      <c r="Z279" t="s">
        <v>1117</v>
      </c>
      <c r="AD279" t="str">
        <f>IF(AC279="","P20220620-000603",_xlfn.XLOOKUP(AC279,[1]项目立项列表2022062016171165!$Z:$Z,[1]项目立项列表2022062016171165!$N:$N))</f>
        <v>P20220620-000603</v>
      </c>
      <c r="AE279" t="str">
        <f>IF(AC279="","老系统未立项的项目",_xlfn.XLOOKUP(AC279,[1]项目立项列表2022062016171165!$Z:$Z,[1]项目立项列表2022062016171165!$O:$O))</f>
        <v>老系统未立项的项目</v>
      </c>
    </row>
    <row r="280" spans="2:31">
      <c r="B280" t="s">
        <v>31</v>
      </c>
      <c r="C280" t="s">
        <v>32</v>
      </c>
      <c r="D280" t="s">
        <v>1118</v>
      </c>
      <c r="E280" t="s">
        <v>1119</v>
      </c>
      <c r="F280" t="s">
        <v>35</v>
      </c>
      <c r="G280">
        <v>1</v>
      </c>
      <c r="H280">
        <v>54</v>
      </c>
      <c r="I280" t="s">
        <v>36</v>
      </c>
      <c r="K280" t="s">
        <v>37</v>
      </c>
      <c r="L280" s="2">
        <v>44371</v>
      </c>
      <c r="M280" t="s">
        <v>37</v>
      </c>
      <c r="N280" s="2">
        <v>44371</v>
      </c>
      <c r="O280" t="s">
        <v>36</v>
      </c>
      <c r="P280">
        <v>1</v>
      </c>
      <c r="Q280" s="2">
        <v>44732.7030324074</v>
      </c>
      <c r="U280" t="s">
        <v>38</v>
      </c>
      <c r="V280" s="3">
        <v>44371</v>
      </c>
      <c r="W280" t="s">
        <v>1120</v>
      </c>
      <c r="Z280" t="s">
        <v>1121</v>
      </c>
      <c r="AD280" t="str">
        <f>IF(AC280="","P20220620-000603",_xlfn.XLOOKUP(AC280,[1]项目立项列表2022062016171165!$Z:$Z,[1]项目立项列表2022062016171165!$N:$N))</f>
        <v>P20220620-000603</v>
      </c>
      <c r="AE280" t="str">
        <f>IF(AC280="","老系统未立项的项目",_xlfn.XLOOKUP(AC280,[1]项目立项列表2022062016171165!$Z:$Z,[1]项目立项列表2022062016171165!$O:$O))</f>
        <v>老系统未立项的项目</v>
      </c>
    </row>
    <row r="281" spans="2:31">
      <c r="B281" t="s">
        <v>31</v>
      </c>
      <c r="C281" t="s">
        <v>32</v>
      </c>
      <c r="D281" t="s">
        <v>1122</v>
      </c>
      <c r="E281" t="s">
        <v>1123</v>
      </c>
      <c r="F281" t="s">
        <v>35</v>
      </c>
      <c r="G281">
        <v>1</v>
      </c>
      <c r="H281">
        <v>54</v>
      </c>
      <c r="I281" t="s">
        <v>36</v>
      </c>
      <c r="K281" t="s">
        <v>37</v>
      </c>
      <c r="L281" s="2">
        <v>44372</v>
      </c>
      <c r="M281" t="s">
        <v>37</v>
      </c>
      <c r="N281" s="2">
        <v>44372</v>
      </c>
      <c r="O281" t="s">
        <v>36</v>
      </c>
      <c r="P281">
        <v>1</v>
      </c>
      <c r="Q281" s="2">
        <v>44732.7030324074</v>
      </c>
      <c r="U281" t="s">
        <v>38</v>
      </c>
      <c r="V281" s="3">
        <v>44372</v>
      </c>
      <c r="W281" t="s">
        <v>1124</v>
      </c>
      <c r="Z281" t="s">
        <v>1125</v>
      </c>
      <c r="AD281" t="str">
        <f>IF(AC281="","P20220620-000603",_xlfn.XLOOKUP(AC281,[1]项目立项列表2022062016171165!$Z:$Z,[1]项目立项列表2022062016171165!$N:$N))</f>
        <v>P20220620-000603</v>
      </c>
      <c r="AE281" t="str">
        <f>IF(AC281="","老系统未立项的项目",_xlfn.XLOOKUP(AC281,[1]项目立项列表2022062016171165!$Z:$Z,[1]项目立项列表2022062016171165!$O:$O))</f>
        <v>老系统未立项的项目</v>
      </c>
    </row>
    <row r="282" spans="2:31">
      <c r="B282" t="s">
        <v>31</v>
      </c>
      <c r="C282" t="s">
        <v>32</v>
      </c>
      <c r="D282" t="s">
        <v>1126</v>
      </c>
      <c r="E282" t="s">
        <v>1127</v>
      </c>
      <c r="F282" t="s">
        <v>35</v>
      </c>
      <c r="G282">
        <v>1</v>
      </c>
      <c r="H282">
        <v>54</v>
      </c>
      <c r="I282" t="s">
        <v>36</v>
      </c>
      <c r="K282" t="s">
        <v>37</v>
      </c>
      <c r="L282" s="2">
        <v>44372</v>
      </c>
      <c r="M282" t="s">
        <v>37</v>
      </c>
      <c r="N282" s="2">
        <v>44372</v>
      </c>
      <c r="O282" t="s">
        <v>36</v>
      </c>
      <c r="P282">
        <v>1</v>
      </c>
      <c r="Q282" s="2">
        <v>44732.7030324074</v>
      </c>
      <c r="U282" t="s">
        <v>1128</v>
      </c>
      <c r="V282" s="3">
        <v>44372</v>
      </c>
      <c r="W282" t="s">
        <v>1129</v>
      </c>
      <c r="Z282" t="s">
        <v>1130</v>
      </c>
      <c r="AD282" t="str">
        <f>IF(AC282="","P20220620-000603",_xlfn.XLOOKUP(AC282,[1]项目立项列表2022062016171165!$Z:$Z,[1]项目立项列表2022062016171165!$N:$N))</f>
        <v>P20220620-000603</v>
      </c>
      <c r="AE282" t="str">
        <f>IF(AC282="","老系统未立项的项目",_xlfn.XLOOKUP(AC282,[1]项目立项列表2022062016171165!$Z:$Z,[1]项目立项列表2022062016171165!$O:$O))</f>
        <v>老系统未立项的项目</v>
      </c>
    </row>
    <row r="283" spans="2:31">
      <c r="B283" t="s">
        <v>31</v>
      </c>
      <c r="C283" t="s">
        <v>32</v>
      </c>
      <c r="D283" t="s">
        <v>1131</v>
      </c>
      <c r="E283" t="s">
        <v>1132</v>
      </c>
      <c r="F283" t="s">
        <v>35</v>
      </c>
      <c r="G283">
        <v>1</v>
      </c>
      <c r="H283">
        <v>54</v>
      </c>
      <c r="I283" t="s">
        <v>36</v>
      </c>
      <c r="K283" t="s">
        <v>37</v>
      </c>
      <c r="L283" s="2">
        <v>44372</v>
      </c>
      <c r="M283" t="s">
        <v>37</v>
      </c>
      <c r="N283" s="2">
        <v>44372</v>
      </c>
      <c r="O283" t="s">
        <v>36</v>
      </c>
      <c r="P283">
        <v>1</v>
      </c>
      <c r="Q283" s="2">
        <v>44732.7030324074</v>
      </c>
      <c r="U283" t="s">
        <v>1128</v>
      </c>
      <c r="V283" s="3">
        <v>44372</v>
      </c>
      <c r="W283" t="s">
        <v>1133</v>
      </c>
      <c r="Z283" t="s">
        <v>1134</v>
      </c>
      <c r="AD283" t="str">
        <f>IF(AC283="","P20220620-000603",_xlfn.XLOOKUP(AC283,[1]项目立项列表2022062016171165!$Z:$Z,[1]项目立项列表2022062016171165!$N:$N))</f>
        <v>P20220620-000603</v>
      </c>
      <c r="AE283" t="str">
        <f>IF(AC283="","老系统未立项的项目",_xlfn.XLOOKUP(AC283,[1]项目立项列表2022062016171165!$Z:$Z,[1]项目立项列表2022062016171165!$O:$O))</f>
        <v>老系统未立项的项目</v>
      </c>
    </row>
    <row r="284" spans="2:31">
      <c r="B284" t="s">
        <v>31</v>
      </c>
      <c r="C284" t="s">
        <v>32</v>
      </c>
      <c r="D284" t="s">
        <v>1135</v>
      </c>
      <c r="E284" t="s">
        <v>1136</v>
      </c>
      <c r="F284" t="s">
        <v>35</v>
      </c>
      <c r="G284">
        <v>1</v>
      </c>
      <c r="H284">
        <v>54</v>
      </c>
      <c r="I284" t="s">
        <v>36</v>
      </c>
      <c r="K284" t="s">
        <v>37</v>
      </c>
      <c r="L284" s="2">
        <v>44372</v>
      </c>
      <c r="M284" t="s">
        <v>37</v>
      </c>
      <c r="N284" s="2">
        <v>44372</v>
      </c>
      <c r="O284" t="s">
        <v>36</v>
      </c>
      <c r="P284">
        <v>1</v>
      </c>
      <c r="Q284" s="2">
        <v>44732.7030324074</v>
      </c>
      <c r="U284" t="s">
        <v>992</v>
      </c>
      <c r="V284" s="3">
        <v>44372</v>
      </c>
      <c r="W284" t="s">
        <v>1137</v>
      </c>
      <c r="Z284" t="s">
        <v>1138</v>
      </c>
      <c r="AD284" t="str">
        <f>IF(AC284="","P20220620-000603",_xlfn.XLOOKUP(AC284,[1]项目立项列表2022062016171165!$Z:$Z,[1]项目立项列表2022062016171165!$N:$N))</f>
        <v>P20220620-000603</v>
      </c>
      <c r="AE284" t="str">
        <f>IF(AC284="","老系统未立项的项目",_xlfn.XLOOKUP(AC284,[1]项目立项列表2022062016171165!$Z:$Z,[1]项目立项列表2022062016171165!$O:$O))</f>
        <v>老系统未立项的项目</v>
      </c>
    </row>
    <row r="285" spans="2:31">
      <c r="B285" t="s">
        <v>31</v>
      </c>
      <c r="C285" t="s">
        <v>32</v>
      </c>
      <c r="D285" t="s">
        <v>1139</v>
      </c>
      <c r="E285" t="s">
        <v>1140</v>
      </c>
      <c r="F285" t="s">
        <v>35</v>
      </c>
      <c r="G285">
        <v>1</v>
      </c>
      <c r="H285">
        <v>54</v>
      </c>
      <c r="I285" t="s">
        <v>36</v>
      </c>
      <c r="K285" t="s">
        <v>37</v>
      </c>
      <c r="L285" s="2">
        <v>44372</v>
      </c>
      <c r="M285" t="s">
        <v>37</v>
      </c>
      <c r="N285" s="2">
        <v>44372</v>
      </c>
      <c r="O285" t="s">
        <v>36</v>
      </c>
      <c r="P285">
        <v>1</v>
      </c>
      <c r="Q285" s="2">
        <v>44732.7030324074</v>
      </c>
      <c r="U285" t="s">
        <v>38</v>
      </c>
      <c r="V285" s="3">
        <v>44372</v>
      </c>
      <c r="W285" t="s">
        <v>1141</v>
      </c>
      <c r="Z285" t="s">
        <v>1142</v>
      </c>
      <c r="AD285" t="str">
        <f>IF(AC285="","P20220620-000603",_xlfn.XLOOKUP(AC285,[1]项目立项列表2022062016171165!$Z:$Z,[1]项目立项列表2022062016171165!$N:$N))</f>
        <v>P20220620-000603</v>
      </c>
      <c r="AE285" t="str">
        <f>IF(AC285="","老系统未立项的项目",_xlfn.XLOOKUP(AC285,[1]项目立项列表2022062016171165!$Z:$Z,[1]项目立项列表2022062016171165!$O:$O))</f>
        <v>老系统未立项的项目</v>
      </c>
    </row>
    <row r="286" spans="2:31">
      <c r="B286" t="s">
        <v>31</v>
      </c>
      <c r="C286" t="s">
        <v>32</v>
      </c>
      <c r="D286" t="s">
        <v>1143</v>
      </c>
      <c r="E286" t="s">
        <v>1144</v>
      </c>
      <c r="F286" t="s">
        <v>35</v>
      </c>
      <c r="G286">
        <v>1</v>
      </c>
      <c r="H286">
        <v>54</v>
      </c>
      <c r="I286" t="s">
        <v>36</v>
      </c>
      <c r="K286" t="s">
        <v>37</v>
      </c>
      <c r="L286" s="2">
        <v>44372</v>
      </c>
      <c r="M286" t="s">
        <v>37</v>
      </c>
      <c r="N286" s="2">
        <v>44372</v>
      </c>
      <c r="O286" t="s">
        <v>36</v>
      </c>
      <c r="P286">
        <v>1</v>
      </c>
      <c r="Q286" s="2">
        <v>44732.7030324074</v>
      </c>
      <c r="U286" t="s">
        <v>38</v>
      </c>
      <c r="V286" s="3">
        <v>44372</v>
      </c>
      <c r="W286" t="s">
        <v>1145</v>
      </c>
      <c r="Z286" t="s">
        <v>1146</v>
      </c>
      <c r="AD286" t="str">
        <f>IF(AC286="","P20220620-000603",_xlfn.XLOOKUP(AC286,[1]项目立项列表2022062016171165!$Z:$Z,[1]项目立项列表2022062016171165!$N:$N))</f>
        <v>P20220620-000603</v>
      </c>
      <c r="AE286" t="str">
        <f>IF(AC286="","老系统未立项的项目",_xlfn.XLOOKUP(AC286,[1]项目立项列表2022062016171165!$Z:$Z,[1]项目立项列表2022062016171165!$O:$O))</f>
        <v>老系统未立项的项目</v>
      </c>
    </row>
    <row r="287" spans="2:31">
      <c r="B287" t="s">
        <v>31</v>
      </c>
      <c r="C287" t="s">
        <v>32</v>
      </c>
      <c r="D287" t="s">
        <v>1147</v>
      </c>
      <c r="E287" t="s">
        <v>1148</v>
      </c>
      <c r="F287" t="s">
        <v>35</v>
      </c>
      <c r="G287">
        <v>1</v>
      </c>
      <c r="H287">
        <v>54</v>
      </c>
      <c r="I287" t="s">
        <v>36</v>
      </c>
      <c r="K287" t="s">
        <v>37</v>
      </c>
      <c r="L287" s="2">
        <v>44372</v>
      </c>
      <c r="M287" t="s">
        <v>37</v>
      </c>
      <c r="N287" s="2">
        <v>44372</v>
      </c>
      <c r="O287" t="s">
        <v>36</v>
      </c>
      <c r="P287">
        <v>1</v>
      </c>
      <c r="Q287" s="2">
        <v>44732.7030324074</v>
      </c>
      <c r="U287" t="s">
        <v>38</v>
      </c>
      <c r="V287" s="3">
        <v>44372</v>
      </c>
      <c r="W287" t="s">
        <v>1149</v>
      </c>
      <c r="Z287" t="s">
        <v>1150</v>
      </c>
      <c r="AD287" t="str">
        <f>IF(AC287="","P20220620-000603",_xlfn.XLOOKUP(AC287,[1]项目立项列表2022062016171165!$Z:$Z,[1]项目立项列表2022062016171165!$N:$N))</f>
        <v>P20220620-000603</v>
      </c>
      <c r="AE287" t="str">
        <f>IF(AC287="","老系统未立项的项目",_xlfn.XLOOKUP(AC287,[1]项目立项列表2022062016171165!$Z:$Z,[1]项目立项列表2022062016171165!$O:$O))</f>
        <v>老系统未立项的项目</v>
      </c>
    </row>
    <row r="288" spans="2:31">
      <c r="B288" t="s">
        <v>31</v>
      </c>
      <c r="C288" t="s">
        <v>32</v>
      </c>
      <c r="D288" t="s">
        <v>1151</v>
      </c>
      <c r="E288" t="s">
        <v>1152</v>
      </c>
      <c r="F288" t="s">
        <v>35</v>
      </c>
      <c r="G288">
        <v>1</v>
      </c>
      <c r="H288">
        <v>54</v>
      </c>
      <c r="I288" t="s">
        <v>36</v>
      </c>
      <c r="K288" t="s">
        <v>37</v>
      </c>
      <c r="L288" s="2">
        <v>44372</v>
      </c>
      <c r="M288" t="s">
        <v>37</v>
      </c>
      <c r="N288" s="2">
        <v>44372</v>
      </c>
      <c r="O288" t="s">
        <v>36</v>
      </c>
      <c r="P288">
        <v>1</v>
      </c>
      <c r="Q288" s="2">
        <v>44732.7030324074</v>
      </c>
      <c r="U288" t="s">
        <v>38</v>
      </c>
      <c r="V288" s="3">
        <v>44372</v>
      </c>
      <c r="W288" t="s">
        <v>1153</v>
      </c>
      <c r="Z288" t="s">
        <v>1154</v>
      </c>
      <c r="AD288" t="str">
        <f>IF(AC288="","P20220620-000603",_xlfn.XLOOKUP(AC288,[1]项目立项列表2022062016171165!$Z:$Z,[1]项目立项列表2022062016171165!$N:$N))</f>
        <v>P20220620-000603</v>
      </c>
      <c r="AE288" t="str">
        <f>IF(AC288="","老系统未立项的项目",_xlfn.XLOOKUP(AC288,[1]项目立项列表2022062016171165!$Z:$Z,[1]项目立项列表2022062016171165!$O:$O))</f>
        <v>老系统未立项的项目</v>
      </c>
    </row>
    <row r="289" spans="2:31">
      <c r="B289" t="s">
        <v>31</v>
      </c>
      <c r="C289" t="s">
        <v>32</v>
      </c>
      <c r="D289" t="s">
        <v>1155</v>
      </c>
      <c r="E289" t="s">
        <v>1156</v>
      </c>
      <c r="F289" t="s">
        <v>35</v>
      </c>
      <c r="G289">
        <v>1</v>
      </c>
      <c r="H289">
        <v>54</v>
      </c>
      <c r="I289" t="s">
        <v>36</v>
      </c>
      <c r="K289" t="s">
        <v>37</v>
      </c>
      <c r="L289" s="2">
        <v>44372</v>
      </c>
      <c r="M289" t="s">
        <v>37</v>
      </c>
      <c r="N289" s="2">
        <v>44372</v>
      </c>
      <c r="O289" t="s">
        <v>36</v>
      </c>
      <c r="P289">
        <v>1</v>
      </c>
      <c r="Q289" s="2">
        <v>44732.7030324074</v>
      </c>
      <c r="U289" t="s">
        <v>38</v>
      </c>
      <c r="V289" s="3">
        <v>44372</v>
      </c>
      <c r="W289" t="s">
        <v>1157</v>
      </c>
      <c r="Z289" t="s">
        <v>1158</v>
      </c>
      <c r="AD289" t="str">
        <f>IF(AC289="","P20220620-000603",_xlfn.XLOOKUP(AC289,[1]项目立项列表2022062016171165!$Z:$Z,[1]项目立项列表2022062016171165!$N:$N))</f>
        <v>P20220620-000603</v>
      </c>
      <c r="AE289" t="str">
        <f>IF(AC289="","老系统未立项的项目",_xlfn.XLOOKUP(AC289,[1]项目立项列表2022062016171165!$Z:$Z,[1]项目立项列表2022062016171165!$O:$O))</f>
        <v>老系统未立项的项目</v>
      </c>
    </row>
    <row r="290" spans="2:31">
      <c r="B290" t="s">
        <v>31</v>
      </c>
      <c r="C290" t="s">
        <v>32</v>
      </c>
      <c r="D290" t="s">
        <v>1159</v>
      </c>
      <c r="E290" t="s">
        <v>1160</v>
      </c>
      <c r="F290" t="s">
        <v>35</v>
      </c>
      <c r="G290">
        <v>1</v>
      </c>
      <c r="H290">
        <v>54</v>
      </c>
      <c r="I290" t="s">
        <v>36</v>
      </c>
      <c r="K290" t="s">
        <v>37</v>
      </c>
      <c r="L290" s="2">
        <v>44375</v>
      </c>
      <c r="M290" t="s">
        <v>37</v>
      </c>
      <c r="N290" s="2">
        <v>44375</v>
      </c>
      <c r="O290" t="s">
        <v>36</v>
      </c>
      <c r="P290">
        <v>1</v>
      </c>
      <c r="Q290" s="2">
        <v>44732.7030324074</v>
      </c>
      <c r="U290" t="s">
        <v>992</v>
      </c>
      <c r="V290" s="3">
        <v>44375</v>
      </c>
      <c r="W290" t="s">
        <v>1040</v>
      </c>
      <c r="Z290" t="s">
        <v>1161</v>
      </c>
      <c r="AD290" t="str">
        <f>IF(AC290="","P20220620-000603",_xlfn.XLOOKUP(AC290,[1]项目立项列表2022062016171165!$Z:$Z,[1]项目立项列表2022062016171165!$N:$N))</f>
        <v>P20220620-000603</v>
      </c>
      <c r="AE290" t="str">
        <f>IF(AC290="","老系统未立项的项目",_xlfn.XLOOKUP(AC290,[1]项目立项列表2022062016171165!$Z:$Z,[1]项目立项列表2022062016171165!$O:$O))</f>
        <v>老系统未立项的项目</v>
      </c>
    </row>
    <row r="291" spans="2:31">
      <c r="B291" t="s">
        <v>31</v>
      </c>
      <c r="C291" t="s">
        <v>32</v>
      </c>
      <c r="D291" t="s">
        <v>1162</v>
      </c>
      <c r="E291" t="s">
        <v>1163</v>
      </c>
      <c r="F291" t="s">
        <v>35</v>
      </c>
      <c r="G291">
        <v>1</v>
      </c>
      <c r="H291">
        <v>54</v>
      </c>
      <c r="I291" t="s">
        <v>36</v>
      </c>
      <c r="K291" t="s">
        <v>37</v>
      </c>
      <c r="L291" s="2">
        <v>44375</v>
      </c>
      <c r="M291" t="s">
        <v>37</v>
      </c>
      <c r="N291" s="2">
        <v>44375</v>
      </c>
      <c r="O291" t="s">
        <v>36</v>
      </c>
      <c r="P291">
        <v>1</v>
      </c>
      <c r="Q291" s="2">
        <v>44732.7030324074</v>
      </c>
      <c r="U291" t="s">
        <v>1164</v>
      </c>
      <c r="V291" s="3">
        <v>44375</v>
      </c>
      <c r="W291" t="s">
        <v>1165</v>
      </c>
      <c r="Z291" t="s">
        <v>1166</v>
      </c>
      <c r="AD291" t="str">
        <f>IF(AC291="","P20220620-000603",_xlfn.XLOOKUP(AC291,[1]项目立项列表2022062016171165!$Z:$Z,[1]项目立项列表2022062016171165!$N:$N))</f>
        <v>P20220620-000603</v>
      </c>
      <c r="AE291" t="str">
        <f>IF(AC291="","老系统未立项的项目",_xlfn.XLOOKUP(AC291,[1]项目立项列表2022062016171165!$Z:$Z,[1]项目立项列表2022062016171165!$O:$O))</f>
        <v>老系统未立项的项目</v>
      </c>
    </row>
    <row r="292" spans="2:31">
      <c r="B292" t="s">
        <v>31</v>
      </c>
      <c r="C292" t="s">
        <v>32</v>
      </c>
      <c r="D292" t="s">
        <v>1167</v>
      </c>
      <c r="E292" t="s">
        <v>1168</v>
      </c>
      <c r="F292" t="s">
        <v>35</v>
      </c>
      <c r="G292">
        <v>1</v>
      </c>
      <c r="H292">
        <v>54</v>
      </c>
      <c r="I292" t="s">
        <v>36</v>
      </c>
      <c r="K292" t="s">
        <v>37</v>
      </c>
      <c r="L292" s="2">
        <v>44375</v>
      </c>
      <c r="M292" t="s">
        <v>37</v>
      </c>
      <c r="N292" s="2">
        <v>44375</v>
      </c>
      <c r="O292" t="s">
        <v>36</v>
      </c>
      <c r="P292">
        <v>1</v>
      </c>
      <c r="Q292" s="2">
        <v>44732.7030324074</v>
      </c>
      <c r="U292" t="s">
        <v>38</v>
      </c>
      <c r="V292" s="3">
        <v>44375</v>
      </c>
      <c r="W292" t="s">
        <v>1169</v>
      </c>
      <c r="Z292" t="s">
        <v>1170</v>
      </c>
      <c r="AD292" t="str">
        <f>IF(AC292="","P20220620-000603",_xlfn.XLOOKUP(AC292,[1]项目立项列表2022062016171165!$Z:$Z,[1]项目立项列表2022062016171165!$N:$N))</f>
        <v>P20220620-000603</v>
      </c>
      <c r="AE292" t="str">
        <f>IF(AC292="","老系统未立项的项目",_xlfn.XLOOKUP(AC292,[1]项目立项列表2022062016171165!$Z:$Z,[1]项目立项列表2022062016171165!$O:$O))</f>
        <v>老系统未立项的项目</v>
      </c>
    </row>
    <row r="293" spans="2:31">
      <c r="B293" t="s">
        <v>31</v>
      </c>
      <c r="C293" t="s">
        <v>32</v>
      </c>
      <c r="D293" t="s">
        <v>1171</v>
      </c>
      <c r="E293" t="s">
        <v>1172</v>
      </c>
      <c r="F293" t="s">
        <v>35</v>
      </c>
      <c r="G293">
        <v>1</v>
      </c>
      <c r="H293">
        <v>54</v>
      </c>
      <c r="I293" t="s">
        <v>36</v>
      </c>
      <c r="K293" t="s">
        <v>37</v>
      </c>
      <c r="L293" s="2">
        <v>44375</v>
      </c>
      <c r="M293" t="s">
        <v>37</v>
      </c>
      <c r="N293" s="2">
        <v>44375</v>
      </c>
      <c r="O293" t="s">
        <v>36</v>
      </c>
      <c r="P293">
        <v>1</v>
      </c>
      <c r="Q293" s="2">
        <v>44732.7030324074</v>
      </c>
      <c r="U293" t="s">
        <v>88</v>
      </c>
      <c r="V293" s="3">
        <v>44375</v>
      </c>
      <c r="W293" t="s">
        <v>1173</v>
      </c>
      <c r="Z293" t="s">
        <v>1174</v>
      </c>
      <c r="AD293" t="str">
        <f>IF(AC293="","P20220620-000603",_xlfn.XLOOKUP(AC293,[1]项目立项列表2022062016171165!$Z:$Z,[1]项目立项列表2022062016171165!$N:$N))</f>
        <v>P20220620-000603</v>
      </c>
      <c r="AE293" t="str">
        <f>IF(AC293="","老系统未立项的项目",_xlfn.XLOOKUP(AC293,[1]项目立项列表2022062016171165!$Z:$Z,[1]项目立项列表2022062016171165!$O:$O))</f>
        <v>老系统未立项的项目</v>
      </c>
    </row>
    <row r="294" spans="2:31">
      <c r="B294" t="s">
        <v>31</v>
      </c>
      <c r="C294" t="s">
        <v>32</v>
      </c>
      <c r="D294" t="s">
        <v>1175</v>
      </c>
      <c r="E294" t="s">
        <v>1176</v>
      </c>
      <c r="F294" t="s">
        <v>35</v>
      </c>
      <c r="G294">
        <v>1</v>
      </c>
      <c r="H294">
        <v>54</v>
      </c>
      <c r="I294" t="s">
        <v>36</v>
      </c>
      <c r="K294" t="s">
        <v>37</v>
      </c>
      <c r="L294" s="2">
        <v>44376</v>
      </c>
      <c r="M294" t="s">
        <v>37</v>
      </c>
      <c r="N294" s="2">
        <v>44376</v>
      </c>
      <c r="O294" t="s">
        <v>36</v>
      </c>
      <c r="P294">
        <v>1</v>
      </c>
      <c r="Q294" s="2">
        <v>44732.7030324074</v>
      </c>
      <c r="U294" t="s">
        <v>1177</v>
      </c>
      <c r="V294" s="3">
        <v>44376</v>
      </c>
      <c r="W294" t="s">
        <v>1178</v>
      </c>
      <c r="Z294" t="s">
        <v>1179</v>
      </c>
      <c r="AD294" t="str">
        <f>IF(AC294="","P20220620-000603",_xlfn.XLOOKUP(AC294,[1]项目立项列表2022062016171165!$Z:$Z,[1]项目立项列表2022062016171165!$N:$N))</f>
        <v>P20220620-000603</v>
      </c>
      <c r="AE294" t="str">
        <f>IF(AC294="","老系统未立项的项目",_xlfn.XLOOKUP(AC294,[1]项目立项列表2022062016171165!$Z:$Z,[1]项目立项列表2022062016171165!$O:$O))</f>
        <v>老系统未立项的项目</v>
      </c>
    </row>
    <row r="295" spans="2:31">
      <c r="B295" t="s">
        <v>31</v>
      </c>
      <c r="C295" t="s">
        <v>32</v>
      </c>
      <c r="D295" t="s">
        <v>1180</v>
      </c>
      <c r="E295" t="s">
        <v>1181</v>
      </c>
      <c r="F295" t="s">
        <v>35</v>
      </c>
      <c r="G295">
        <v>1</v>
      </c>
      <c r="H295">
        <v>54</v>
      </c>
      <c r="I295" t="s">
        <v>36</v>
      </c>
      <c r="K295" t="s">
        <v>37</v>
      </c>
      <c r="L295" s="2">
        <v>44376</v>
      </c>
      <c r="M295" t="s">
        <v>37</v>
      </c>
      <c r="N295" s="2">
        <v>44376</v>
      </c>
      <c r="O295" t="s">
        <v>36</v>
      </c>
      <c r="P295">
        <v>1</v>
      </c>
      <c r="Q295" s="2">
        <v>44732.7030439815</v>
      </c>
      <c r="U295" t="s">
        <v>498</v>
      </c>
      <c r="V295" s="3">
        <v>44376</v>
      </c>
      <c r="W295" t="s">
        <v>1182</v>
      </c>
      <c r="Z295" t="s">
        <v>1183</v>
      </c>
      <c r="AD295" t="str">
        <f>IF(AC295="","P20220620-000603",_xlfn.XLOOKUP(AC295,[1]项目立项列表2022062016171165!$Z:$Z,[1]项目立项列表2022062016171165!$N:$N))</f>
        <v>P20220620-000603</v>
      </c>
      <c r="AE295" t="str">
        <f>IF(AC295="","老系统未立项的项目",_xlfn.XLOOKUP(AC295,[1]项目立项列表2022062016171165!$Z:$Z,[1]项目立项列表2022062016171165!$O:$O))</f>
        <v>老系统未立项的项目</v>
      </c>
    </row>
    <row r="296" spans="2:31">
      <c r="B296" t="s">
        <v>31</v>
      </c>
      <c r="C296" t="s">
        <v>32</v>
      </c>
      <c r="D296" t="s">
        <v>1184</v>
      </c>
      <c r="E296" t="s">
        <v>1185</v>
      </c>
      <c r="F296" t="s">
        <v>35</v>
      </c>
      <c r="G296">
        <v>1</v>
      </c>
      <c r="H296">
        <v>54</v>
      </c>
      <c r="I296" t="s">
        <v>36</v>
      </c>
      <c r="K296" t="s">
        <v>37</v>
      </c>
      <c r="L296" s="2">
        <v>44377</v>
      </c>
      <c r="M296" t="s">
        <v>37</v>
      </c>
      <c r="N296" s="2">
        <v>44377</v>
      </c>
      <c r="O296" t="s">
        <v>36</v>
      </c>
      <c r="P296">
        <v>1</v>
      </c>
      <c r="Q296" s="2">
        <v>44732.7030439815</v>
      </c>
      <c r="U296" t="s">
        <v>38</v>
      </c>
      <c r="V296" s="3">
        <v>44377</v>
      </c>
      <c r="W296" t="s">
        <v>1186</v>
      </c>
      <c r="Z296" t="s">
        <v>1187</v>
      </c>
      <c r="AD296" t="str">
        <f>IF(AC296="","P20220620-000603",_xlfn.XLOOKUP(AC296,[1]项目立项列表2022062016171165!$Z:$Z,[1]项目立项列表2022062016171165!$N:$N))</f>
        <v>P20220620-000603</v>
      </c>
      <c r="AE296" t="str">
        <f>IF(AC296="","老系统未立项的项目",_xlfn.XLOOKUP(AC296,[1]项目立项列表2022062016171165!$Z:$Z,[1]项目立项列表2022062016171165!$O:$O))</f>
        <v>老系统未立项的项目</v>
      </c>
    </row>
    <row r="297" spans="2:31">
      <c r="B297" t="s">
        <v>31</v>
      </c>
      <c r="C297" t="s">
        <v>32</v>
      </c>
      <c r="D297" t="s">
        <v>1188</v>
      </c>
      <c r="E297" t="s">
        <v>1189</v>
      </c>
      <c r="F297" t="s">
        <v>35</v>
      </c>
      <c r="G297">
        <v>1</v>
      </c>
      <c r="H297">
        <v>54</v>
      </c>
      <c r="I297" t="s">
        <v>36</v>
      </c>
      <c r="K297" t="s">
        <v>37</v>
      </c>
      <c r="L297" s="2">
        <v>44377</v>
      </c>
      <c r="M297" t="s">
        <v>37</v>
      </c>
      <c r="N297" s="2">
        <v>44377</v>
      </c>
      <c r="O297" t="s">
        <v>36</v>
      </c>
      <c r="P297">
        <v>1</v>
      </c>
      <c r="Q297" s="2">
        <v>44732.7030439815</v>
      </c>
      <c r="U297" t="s">
        <v>992</v>
      </c>
      <c r="V297" s="3">
        <v>44377</v>
      </c>
      <c r="W297" t="s">
        <v>1190</v>
      </c>
      <c r="Z297" t="s">
        <v>1191</v>
      </c>
      <c r="AD297" t="str">
        <f>IF(AC297="","P20220620-000603",_xlfn.XLOOKUP(AC297,[1]项目立项列表2022062016171165!$Z:$Z,[1]项目立项列表2022062016171165!$N:$N))</f>
        <v>P20220620-000603</v>
      </c>
      <c r="AE297" t="str">
        <f>IF(AC297="","老系统未立项的项目",_xlfn.XLOOKUP(AC297,[1]项目立项列表2022062016171165!$Z:$Z,[1]项目立项列表2022062016171165!$O:$O))</f>
        <v>老系统未立项的项目</v>
      </c>
    </row>
    <row r="298" spans="2:31">
      <c r="B298" t="s">
        <v>31</v>
      </c>
      <c r="C298" t="s">
        <v>32</v>
      </c>
      <c r="D298" t="s">
        <v>1192</v>
      </c>
      <c r="E298" t="s">
        <v>1193</v>
      </c>
      <c r="F298" t="s">
        <v>35</v>
      </c>
      <c r="G298">
        <v>1</v>
      </c>
      <c r="H298">
        <v>54</v>
      </c>
      <c r="I298" t="s">
        <v>36</v>
      </c>
      <c r="K298" t="s">
        <v>37</v>
      </c>
      <c r="L298" s="2">
        <v>44378</v>
      </c>
      <c r="M298" t="s">
        <v>37</v>
      </c>
      <c r="N298" s="2">
        <v>44378</v>
      </c>
      <c r="O298" t="s">
        <v>36</v>
      </c>
      <c r="P298">
        <v>1</v>
      </c>
      <c r="Q298" s="2">
        <v>44732.7030439815</v>
      </c>
      <c r="U298" t="s">
        <v>38</v>
      </c>
      <c r="V298" s="3">
        <v>44378</v>
      </c>
      <c r="W298" t="s">
        <v>1194</v>
      </c>
      <c r="Z298" t="s">
        <v>1195</v>
      </c>
      <c r="AD298" t="str">
        <f>IF(AC298="","P20220620-000603",_xlfn.XLOOKUP(AC298,[1]项目立项列表2022062016171165!$Z:$Z,[1]项目立项列表2022062016171165!$N:$N))</f>
        <v>P20220620-000603</v>
      </c>
      <c r="AE298" t="str">
        <f>IF(AC298="","老系统未立项的项目",_xlfn.XLOOKUP(AC298,[1]项目立项列表2022062016171165!$Z:$Z,[1]项目立项列表2022062016171165!$O:$O))</f>
        <v>老系统未立项的项目</v>
      </c>
    </row>
    <row r="299" spans="2:31">
      <c r="B299" t="s">
        <v>31</v>
      </c>
      <c r="C299" t="s">
        <v>32</v>
      </c>
      <c r="D299" t="s">
        <v>1196</v>
      </c>
      <c r="E299" t="s">
        <v>1197</v>
      </c>
      <c r="F299" t="s">
        <v>35</v>
      </c>
      <c r="G299">
        <v>1</v>
      </c>
      <c r="H299">
        <v>54</v>
      </c>
      <c r="I299" t="s">
        <v>36</v>
      </c>
      <c r="K299" t="s">
        <v>37</v>
      </c>
      <c r="L299" s="2">
        <v>44378</v>
      </c>
      <c r="M299" t="s">
        <v>37</v>
      </c>
      <c r="N299" s="2">
        <v>44378</v>
      </c>
      <c r="O299" t="s">
        <v>36</v>
      </c>
      <c r="P299">
        <v>1</v>
      </c>
      <c r="Q299" s="2">
        <v>44732.7030439815</v>
      </c>
      <c r="U299" t="s">
        <v>38</v>
      </c>
      <c r="V299" s="3">
        <v>44378</v>
      </c>
      <c r="W299" t="s">
        <v>1198</v>
      </c>
      <c r="Z299" t="s">
        <v>1199</v>
      </c>
      <c r="AD299" t="str">
        <f>IF(AC299="","P20220620-000603",_xlfn.XLOOKUP(AC299,[1]项目立项列表2022062016171165!$Z:$Z,[1]项目立项列表2022062016171165!$N:$N))</f>
        <v>P20220620-000603</v>
      </c>
      <c r="AE299" t="str">
        <f>IF(AC299="","老系统未立项的项目",_xlfn.XLOOKUP(AC299,[1]项目立项列表2022062016171165!$Z:$Z,[1]项目立项列表2022062016171165!$O:$O))</f>
        <v>老系统未立项的项目</v>
      </c>
    </row>
    <row r="300" spans="2:31">
      <c r="B300" t="s">
        <v>31</v>
      </c>
      <c r="C300" t="s">
        <v>32</v>
      </c>
      <c r="D300" t="s">
        <v>1200</v>
      </c>
      <c r="E300" t="s">
        <v>1201</v>
      </c>
      <c r="F300" t="s">
        <v>35</v>
      </c>
      <c r="G300">
        <v>1</v>
      </c>
      <c r="H300">
        <v>54</v>
      </c>
      <c r="I300" t="s">
        <v>36</v>
      </c>
      <c r="K300" t="s">
        <v>37</v>
      </c>
      <c r="L300" s="2">
        <v>44378</v>
      </c>
      <c r="M300" t="s">
        <v>37</v>
      </c>
      <c r="N300" s="2">
        <v>44378</v>
      </c>
      <c r="O300" t="s">
        <v>36</v>
      </c>
      <c r="P300">
        <v>1</v>
      </c>
      <c r="Q300" s="2">
        <v>44732.7030439815</v>
      </c>
      <c r="U300" t="s">
        <v>38</v>
      </c>
      <c r="V300" s="3">
        <v>44378</v>
      </c>
      <c r="W300" t="s">
        <v>1202</v>
      </c>
      <c r="Z300" t="s">
        <v>1203</v>
      </c>
      <c r="AD300" t="str">
        <f>IF(AC300="","P20220620-000603",_xlfn.XLOOKUP(AC300,[1]项目立项列表2022062016171165!$Z:$Z,[1]项目立项列表2022062016171165!$N:$N))</f>
        <v>P20220620-000603</v>
      </c>
      <c r="AE300" t="str">
        <f>IF(AC300="","老系统未立项的项目",_xlfn.XLOOKUP(AC300,[1]项目立项列表2022062016171165!$Z:$Z,[1]项目立项列表2022062016171165!$O:$O))</f>
        <v>老系统未立项的项目</v>
      </c>
    </row>
    <row r="301" spans="2:31">
      <c r="B301" t="s">
        <v>31</v>
      </c>
      <c r="C301" t="s">
        <v>32</v>
      </c>
      <c r="D301" t="s">
        <v>1204</v>
      </c>
      <c r="E301" t="s">
        <v>1205</v>
      </c>
      <c r="F301" t="s">
        <v>35</v>
      </c>
      <c r="G301">
        <v>1</v>
      </c>
      <c r="H301">
        <v>54</v>
      </c>
      <c r="I301" t="s">
        <v>36</v>
      </c>
      <c r="K301" t="s">
        <v>37</v>
      </c>
      <c r="L301" s="2">
        <v>44378</v>
      </c>
      <c r="M301" t="s">
        <v>37</v>
      </c>
      <c r="N301" s="2">
        <v>44378</v>
      </c>
      <c r="O301" t="s">
        <v>36</v>
      </c>
      <c r="P301">
        <v>1</v>
      </c>
      <c r="Q301" s="2">
        <v>44732.7030439815</v>
      </c>
      <c r="U301" t="s">
        <v>38</v>
      </c>
      <c r="V301" s="3">
        <v>44378</v>
      </c>
      <c r="W301" t="s">
        <v>1206</v>
      </c>
      <c r="Z301" t="s">
        <v>1207</v>
      </c>
      <c r="AD301" t="str">
        <f>IF(AC301="","P20220620-000603",_xlfn.XLOOKUP(AC301,[1]项目立项列表2022062016171165!$Z:$Z,[1]项目立项列表2022062016171165!$N:$N))</f>
        <v>P20220620-000603</v>
      </c>
      <c r="AE301" t="str">
        <f>IF(AC301="","老系统未立项的项目",_xlfn.XLOOKUP(AC301,[1]项目立项列表2022062016171165!$Z:$Z,[1]项目立项列表2022062016171165!$O:$O))</f>
        <v>老系统未立项的项目</v>
      </c>
    </row>
    <row r="302" spans="2:31">
      <c r="B302" t="s">
        <v>31</v>
      </c>
      <c r="C302" t="s">
        <v>32</v>
      </c>
      <c r="D302" t="s">
        <v>1208</v>
      </c>
      <c r="E302" t="s">
        <v>1209</v>
      </c>
      <c r="F302" t="s">
        <v>35</v>
      </c>
      <c r="G302">
        <v>1</v>
      </c>
      <c r="H302">
        <v>54</v>
      </c>
      <c r="I302" t="s">
        <v>36</v>
      </c>
      <c r="K302" t="s">
        <v>37</v>
      </c>
      <c r="L302" s="2">
        <v>44378</v>
      </c>
      <c r="M302" t="s">
        <v>37</v>
      </c>
      <c r="N302" s="2">
        <v>44378</v>
      </c>
      <c r="O302" t="s">
        <v>36</v>
      </c>
      <c r="P302">
        <v>1</v>
      </c>
      <c r="Q302" s="2">
        <v>44732.7030439815</v>
      </c>
      <c r="U302" t="s">
        <v>498</v>
      </c>
      <c r="V302" s="3">
        <v>44378</v>
      </c>
      <c r="W302" t="s">
        <v>1210</v>
      </c>
      <c r="Z302" t="s">
        <v>1211</v>
      </c>
      <c r="AD302" t="str">
        <f>IF(AC302="","P20220620-000603",_xlfn.XLOOKUP(AC302,[1]项目立项列表2022062016171165!$Z:$Z,[1]项目立项列表2022062016171165!$N:$N))</f>
        <v>P20220620-000603</v>
      </c>
      <c r="AE302" t="str">
        <f>IF(AC302="","老系统未立项的项目",_xlfn.XLOOKUP(AC302,[1]项目立项列表2022062016171165!$Z:$Z,[1]项目立项列表2022062016171165!$O:$O))</f>
        <v>老系统未立项的项目</v>
      </c>
    </row>
    <row r="303" spans="2:31">
      <c r="B303" t="s">
        <v>31</v>
      </c>
      <c r="C303" t="s">
        <v>32</v>
      </c>
      <c r="D303" t="s">
        <v>1212</v>
      </c>
      <c r="E303" t="s">
        <v>1213</v>
      </c>
      <c r="F303" t="s">
        <v>35</v>
      </c>
      <c r="G303">
        <v>1</v>
      </c>
      <c r="H303">
        <v>54</v>
      </c>
      <c r="I303" t="s">
        <v>36</v>
      </c>
      <c r="K303" t="s">
        <v>37</v>
      </c>
      <c r="L303" s="2">
        <v>44382</v>
      </c>
      <c r="M303" t="s">
        <v>37</v>
      </c>
      <c r="N303" s="2">
        <v>44382</v>
      </c>
      <c r="O303" t="s">
        <v>36</v>
      </c>
      <c r="P303">
        <v>1</v>
      </c>
      <c r="Q303" s="2">
        <v>44732.7030439815</v>
      </c>
      <c r="U303" t="s">
        <v>498</v>
      </c>
      <c r="V303" s="3">
        <v>44382</v>
      </c>
      <c r="W303" t="s">
        <v>1214</v>
      </c>
      <c r="Z303" t="s">
        <v>1215</v>
      </c>
      <c r="AD303" t="str">
        <f>IF(AC303="","P20220620-000603",_xlfn.XLOOKUP(AC303,[1]项目立项列表2022062016171165!$Z:$Z,[1]项目立项列表2022062016171165!$N:$N))</f>
        <v>P20220620-000603</v>
      </c>
      <c r="AE303" t="str">
        <f>IF(AC303="","老系统未立项的项目",_xlfn.XLOOKUP(AC303,[1]项目立项列表2022062016171165!$Z:$Z,[1]项目立项列表2022062016171165!$O:$O))</f>
        <v>老系统未立项的项目</v>
      </c>
    </row>
    <row r="304" spans="2:31">
      <c r="B304" t="s">
        <v>31</v>
      </c>
      <c r="C304" t="s">
        <v>32</v>
      </c>
      <c r="D304" t="s">
        <v>1216</v>
      </c>
      <c r="E304" t="s">
        <v>1217</v>
      </c>
      <c r="F304" t="s">
        <v>35</v>
      </c>
      <c r="G304">
        <v>1</v>
      </c>
      <c r="H304">
        <v>54</v>
      </c>
      <c r="I304" t="s">
        <v>36</v>
      </c>
      <c r="K304" t="s">
        <v>37</v>
      </c>
      <c r="L304" s="2">
        <v>44383</v>
      </c>
      <c r="M304" t="s">
        <v>37</v>
      </c>
      <c r="N304" s="2">
        <v>44383</v>
      </c>
      <c r="O304" t="s">
        <v>36</v>
      </c>
      <c r="P304">
        <v>1</v>
      </c>
      <c r="Q304" s="2">
        <v>44732.7030439815</v>
      </c>
      <c r="U304" t="s">
        <v>268</v>
      </c>
      <c r="V304" s="3">
        <v>44383</v>
      </c>
      <c r="W304" t="s">
        <v>1218</v>
      </c>
      <c r="Z304" t="s">
        <v>1219</v>
      </c>
      <c r="AD304" t="str">
        <f>IF(AC304="","P20220620-000603",_xlfn.XLOOKUP(AC304,[1]项目立项列表2022062016171165!$Z:$Z,[1]项目立项列表2022062016171165!$N:$N))</f>
        <v>P20220620-000603</v>
      </c>
      <c r="AE304" t="str">
        <f>IF(AC304="","老系统未立项的项目",_xlfn.XLOOKUP(AC304,[1]项目立项列表2022062016171165!$Z:$Z,[1]项目立项列表2022062016171165!$O:$O))</f>
        <v>老系统未立项的项目</v>
      </c>
    </row>
    <row r="305" spans="2:31">
      <c r="B305" t="s">
        <v>31</v>
      </c>
      <c r="C305" t="s">
        <v>32</v>
      </c>
      <c r="D305" t="s">
        <v>1220</v>
      </c>
      <c r="E305" t="s">
        <v>1221</v>
      </c>
      <c r="F305" t="s">
        <v>35</v>
      </c>
      <c r="G305">
        <v>1</v>
      </c>
      <c r="H305">
        <v>54</v>
      </c>
      <c r="I305" t="s">
        <v>36</v>
      </c>
      <c r="K305" t="s">
        <v>37</v>
      </c>
      <c r="L305" s="2">
        <v>44384</v>
      </c>
      <c r="M305" t="s">
        <v>37</v>
      </c>
      <c r="N305" s="2">
        <v>44384</v>
      </c>
      <c r="O305" t="s">
        <v>36</v>
      </c>
      <c r="P305">
        <v>1</v>
      </c>
      <c r="Q305" s="2">
        <v>44732.7030439815</v>
      </c>
      <c r="U305" t="s">
        <v>38</v>
      </c>
      <c r="V305" s="3">
        <v>44384</v>
      </c>
      <c r="W305" t="s">
        <v>1222</v>
      </c>
      <c r="Z305" t="s">
        <v>1223</v>
      </c>
      <c r="AD305" t="str">
        <f>IF(AC305="","P20220620-000603",_xlfn.XLOOKUP(AC305,[1]项目立项列表2022062016171165!$Z:$Z,[1]项目立项列表2022062016171165!$N:$N))</f>
        <v>P20220620-000603</v>
      </c>
      <c r="AE305" t="str">
        <f>IF(AC305="","老系统未立项的项目",_xlfn.XLOOKUP(AC305,[1]项目立项列表2022062016171165!$Z:$Z,[1]项目立项列表2022062016171165!$O:$O))</f>
        <v>老系统未立项的项目</v>
      </c>
    </row>
    <row r="306" spans="2:31">
      <c r="B306" t="s">
        <v>31</v>
      </c>
      <c r="C306" t="s">
        <v>32</v>
      </c>
      <c r="D306" t="s">
        <v>1224</v>
      </c>
      <c r="E306" t="s">
        <v>1225</v>
      </c>
      <c r="F306" t="s">
        <v>35</v>
      </c>
      <c r="G306">
        <v>1</v>
      </c>
      <c r="H306">
        <v>54</v>
      </c>
      <c r="I306" t="s">
        <v>36</v>
      </c>
      <c r="K306" t="s">
        <v>37</v>
      </c>
      <c r="L306" s="2">
        <v>44384</v>
      </c>
      <c r="M306" t="s">
        <v>37</v>
      </c>
      <c r="N306" s="2">
        <v>44384</v>
      </c>
      <c r="O306" t="s">
        <v>36</v>
      </c>
      <c r="P306">
        <v>1</v>
      </c>
      <c r="Q306" s="2">
        <v>44732.7030439815</v>
      </c>
      <c r="U306" t="s">
        <v>1226</v>
      </c>
      <c r="V306" s="3">
        <v>44384</v>
      </c>
      <c r="W306" t="s">
        <v>1227</v>
      </c>
      <c r="Z306" t="s">
        <v>1228</v>
      </c>
      <c r="AD306" t="str">
        <f>IF(AC306="","P20220620-000603",_xlfn.XLOOKUP(AC306,[1]项目立项列表2022062016171165!$Z:$Z,[1]项目立项列表2022062016171165!$N:$N))</f>
        <v>P20220620-000603</v>
      </c>
      <c r="AE306" t="str">
        <f>IF(AC306="","老系统未立项的项目",_xlfn.XLOOKUP(AC306,[1]项目立项列表2022062016171165!$Z:$Z,[1]项目立项列表2022062016171165!$O:$O))</f>
        <v>老系统未立项的项目</v>
      </c>
    </row>
    <row r="307" spans="2:31">
      <c r="B307" t="s">
        <v>31</v>
      </c>
      <c r="C307" t="s">
        <v>32</v>
      </c>
      <c r="D307" t="s">
        <v>1229</v>
      </c>
      <c r="E307" t="s">
        <v>1230</v>
      </c>
      <c r="F307" t="s">
        <v>35</v>
      </c>
      <c r="G307">
        <v>1</v>
      </c>
      <c r="H307">
        <v>54</v>
      </c>
      <c r="I307" t="s">
        <v>36</v>
      </c>
      <c r="K307" t="s">
        <v>37</v>
      </c>
      <c r="L307" s="2">
        <v>44385</v>
      </c>
      <c r="M307" t="s">
        <v>37</v>
      </c>
      <c r="N307" s="2">
        <v>44385</v>
      </c>
      <c r="O307" t="s">
        <v>36</v>
      </c>
      <c r="P307">
        <v>1</v>
      </c>
      <c r="Q307" s="2">
        <v>44732.7030439815</v>
      </c>
      <c r="U307" t="s">
        <v>498</v>
      </c>
      <c r="V307" s="3">
        <v>44385</v>
      </c>
      <c r="W307" t="s">
        <v>694</v>
      </c>
      <c r="Z307" t="s">
        <v>1231</v>
      </c>
      <c r="AD307" t="str">
        <f>IF(AC307="","P20220620-000603",_xlfn.XLOOKUP(AC307,[1]项目立项列表2022062016171165!$Z:$Z,[1]项目立项列表2022062016171165!$N:$N))</f>
        <v>P20220620-000603</v>
      </c>
      <c r="AE307" t="str">
        <f>IF(AC307="","老系统未立项的项目",_xlfn.XLOOKUP(AC307,[1]项目立项列表2022062016171165!$Z:$Z,[1]项目立项列表2022062016171165!$O:$O))</f>
        <v>老系统未立项的项目</v>
      </c>
    </row>
    <row r="308" spans="2:31">
      <c r="B308" t="s">
        <v>31</v>
      </c>
      <c r="C308" t="s">
        <v>32</v>
      </c>
      <c r="D308" t="s">
        <v>1232</v>
      </c>
      <c r="E308" t="s">
        <v>1233</v>
      </c>
      <c r="F308" t="s">
        <v>35</v>
      </c>
      <c r="G308">
        <v>1</v>
      </c>
      <c r="H308">
        <v>54</v>
      </c>
      <c r="I308" t="s">
        <v>36</v>
      </c>
      <c r="K308" t="s">
        <v>37</v>
      </c>
      <c r="L308" s="2">
        <v>44385</v>
      </c>
      <c r="M308" t="s">
        <v>37</v>
      </c>
      <c r="N308" s="2">
        <v>44385</v>
      </c>
      <c r="O308" t="s">
        <v>36</v>
      </c>
      <c r="P308">
        <v>1</v>
      </c>
      <c r="Q308" s="2">
        <v>44732.7030439815</v>
      </c>
      <c r="U308" t="s">
        <v>38</v>
      </c>
      <c r="V308" s="3">
        <v>44385</v>
      </c>
      <c r="W308" t="s">
        <v>1234</v>
      </c>
      <c r="Z308" t="s">
        <v>1235</v>
      </c>
      <c r="AD308" t="str">
        <f>IF(AC308="","P20220620-000603",_xlfn.XLOOKUP(AC308,[1]项目立项列表2022062016171165!$Z:$Z,[1]项目立项列表2022062016171165!$N:$N))</f>
        <v>P20220620-000603</v>
      </c>
      <c r="AE308" t="str">
        <f>IF(AC308="","老系统未立项的项目",_xlfn.XLOOKUP(AC308,[1]项目立项列表2022062016171165!$Z:$Z,[1]项目立项列表2022062016171165!$O:$O))</f>
        <v>老系统未立项的项目</v>
      </c>
    </row>
    <row r="309" spans="2:31">
      <c r="B309" t="s">
        <v>31</v>
      </c>
      <c r="C309" t="s">
        <v>32</v>
      </c>
      <c r="D309" t="s">
        <v>1236</v>
      </c>
      <c r="E309" t="s">
        <v>1237</v>
      </c>
      <c r="F309" t="s">
        <v>35</v>
      </c>
      <c r="G309">
        <v>1</v>
      </c>
      <c r="H309">
        <v>54</v>
      </c>
      <c r="I309" t="s">
        <v>36</v>
      </c>
      <c r="K309" t="s">
        <v>37</v>
      </c>
      <c r="L309" s="2">
        <v>44386</v>
      </c>
      <c r="M309" t="s">
        <v>37</v>
      </c>
      <c r="N309" s="2">
        <v>44386</v>
      </c>
      <c r="O309" t="s">
        <v>36</v>
      </c>
      <c r="P309">
        <v>1</v>
      </c>
      <c r="Q309" s="2">
        <v>44732.7030439815</v>
      </c>
      <c r="U309" t="s">
        <v>498</v>
      </c>
      <c r="V309" s="3">
        <v>44386</v>
      </c>
      <c r="W309" t="s">
        <v>1238</v>
      </c>
      <c r="Z309" t="s">
        <v>1239</v>
      </c>
      <c r="AD309" t="str">
        <f>IF(AC309="","P20220620-000603",_xlfn.XLOOKUP(AC309,[1]项目立项列表2022062016171165!$Z:$Z,[1]项目立项列表2022062016171165!$N:$N))</f>
        <v>P20220620-000603</v>
      </c>
      <c r="AE309" t="str">
        <f>IF(AC309="","老系统未立项的项目",_xlfn.XLOOKUP(AC309,[1]项目立项列表2022062016171165!$Z:$Z,[1]项目立项列表2022062016171165!$O:$O))</f>
        <v>老系统未立项的项目</v>
      </c>
    </row>
    <row r="310" spans="2:31">
      <c r="B310" t="s">
        <v>31</v>
      </c>
      <c r="C310" t="s">
        <v>32</v>
      </c>
      <c r="D310" t="s">
        <v>1240</v>
      </c>
      <c r="E310" t="s">
        <v>1241</v>
      </c>
      <c r="F310" t="s">
        <v>35</v>
      </c>
      <c r="G310">
        <v>1</v>
      </c>
      <c r="H310">
        <v>54</v>
      </c>
      <c r="I310" t="s">
        <v>36</v>
      </c>
      <c r="K310" t="s">
        <v>37</v>
      </c>
      <c r="L310" s="2">
        <v>44386</v>
      </c>
      <c r="M310" t="s">
        <v>37</v>
      </c>
      <c r="N310" s="2">
        <v>44386</v>
      </c>
      <c r="O310" t="s">
        <v>36</v>
      </c>
      <c r="P310">
        <v>1</v>
      </c>
      <c r="Q310" s="2">
        <v>44732.7030439815</v>
      </c>
      <c r="U310" t="s">
        <v>1226</v>
      </c>
      <c r="V310" s="3">
        <v>44386</v>
      </c>
      <c r="W310" t="s">
        <v>1242</v>
      </c>
      <c r="Z310" t="s">
        <v>1243</v>
      </c>
      <c r="AD310" t="str">
        <f>IF(AC310="","P20220620-000603",_xlfn.XLOOKUP(AC310,[1]项目立项列表2022062016171165!$Z:$Z,[1]项目立项列表2022062016171165!$N:$N))</f>
        <v>P20220620-000603</v>
      </c>
      <c r="AE310" t="str">
        <f>IF(AC310="","老系统未立项的项目",_xlfn.XLOOKUP(AC310,[1]项目立项列表2022062016171165!$Z:$Z,[1]项目立项列表2022062016171165!$O:$O))</f>
        <v>老系统未立项的项目</v>
      </c>
    </row>
    <row r="311" spans="2:31">
      <c r="B311" t="s">
        <v>31</v>
      </c>
      <c r="C311" t="s">
        <v>32</v>
      </c>
      <c r="D311" t="s">
        <v>1244</v>
      </c>
      <c r="E311" t="s">
        <v>1245</v>
      </c>
      <c r="F311" t="s">
        <v>35</v>
      </c>
      <c r="G311">
        <v>1</v>
      </c>
      <c r="H311">
        <v>54</v>
      </c>
      <c r="I311" t="s">
        <v>36</v>
      </c>
      <c r="K311" t="s">
        <v>37</v>
      </c>
      <c r="L311" s="2">
        <v>44386</v>
      </c>
      <c r="M311" t="s">
        <v>37</v>
      </c>
      <c r="N311" s="2">
        <v>44386</v>
      </c>
      <c r="O311" t="s">
        <v>36</v>
      </c>
      <c r="P311">
        <v>1</v>
      </c>
      <c r="Q311" s="2">
        <v>44732.7030439815</v>
      </c>
      <c r="U311" t="s">
        <v>38</v>
      </c>
      <c r="V311" s="3">
        <v>44386</v>
      </c>
      <c r="W311" t="s">
        <v>1246</v>
      </c>
      <c r="Z311" t="s">
        <v>1247</v>
      </c>
      <c r="AD311" t="str">
        <f>IF(AC311="","P20220620-000603",_xlfn.XLOOKUP(AC311,[1]项目立项列表2022062016171165!$Z:$Z,[1]项目立项列表2022062016171165!$N:$N))</f>
        <v>P20220620-000603</v>
      </c>
      <c r="AE311" t="str">
        <f>IF(AC311="","老系统未立项的项目",_xlfn.XLOOKUP(AC311,[1]项目立项列表2022062016171165!$Z:$Z,[1]项目立项列表2022062016171165!$O:$O))</f>
        <v>老系统未立项的项目</v>
      </c>
    </row>
    <row r="312" spans="2:31">
      <c r="B312" t="s">
        <v>31</v>
      </c>
      <c r="C312" t="s">
        <v>32</v>
      </c>
      <c r="D312" t="s">
        <v>1248</v>
      </c>
      <c r="E312" t="s">
        <v>1249</v>
      </c>
      <c r="F312" t="s">
        <v>35</v>
      </c>
      <c r="G312">
        <v>1</v>
      </c>
      <c r="H312">
        <v>54</v>
      </c>
      <c r="I312" t="s">
        <v>36</v>
      </c>
      <c r="K312" t="s">
        <v>37</v>
      </c>
      <c r="L312" s="2">
        <v>44389</v>
      </c>
      <c r="M312" t="s">
        <v>37</v>
      </c>
      <c r="N312" s="2">
        <v>44389</v>
      </c>
      <c r="O312" t="s">
        <v>36</v>
      </c>
      <c r="P312">
        <v>1</v>
      </c>
      <c r="Q312" s="2">
        <v>44732.7030439815</v>
      </c>
      <c r="U312" t="s">
        <v>1250</v>
      </c>
      <c r="V312" s="3">
        <v>44389</v>
      </c>
      <c r="W312" t="s">
        <v>1251</v>
      </c>
      <c r="Z312" t="s">
        <v>1252</v>
      </c>
      <c r="AD312" t="str">
        <f>IF(AC312="","P20220620-000603",_xlfn.XLOOKUP(AC312,[1]项目立项列表2022062016171165!$Z:$Z,[1]项目立项列表2022062016171165!$N:$N))</f>
        <v>P20220620-000603</v>
      </c>
      <c r="AE312" t="str">
        <f>IF(AC312="","老系统未立项的项目",_xlfn.XLOOKUP(AC312,[1]项目立项列表2022062016171165!$Z:$Z,[1]项目立项列表2022062016171165!$O:$O))</f>
        <v>老系统未立项的项目</v>
      </c>
    </row>
    <row r="313" spans="2:31">
      <c r="B313" t="s">
        <v>31</v>
      </c>
      <c r="C313" t="s">
        <v>32</v>
      </c>
      <c r="D313" t="s">
        <v>1253</v>
      </c>
      <c r="E313" t="s">
        <v>1254</v>
      </c>
      <c r="F313" t="s">
        <v>35</v>
      </c>
      <c r="G313">
        <v>1</v>
      </c>
      <c r="H313">
        <v>54</v>
      </c>
      <c r="I313" t="s">
        <v>36</v>
      </c>
      <c r="K313" t="s">
        <v>37</v>
      </c>
      <c r="L313" s="2">
        <v>44390</v>
      </c>
      <c r="M313" t="s">
        <v>37</v>
      </c>
      <c r="N313" s="2">
        <v>44390</v>
      </c>
      <c r="O313" t="s">
        <v>36</v>
      </c>
      <c r="P313">
        <v>1</v>
      </c>
      <c r="Q313" s="2">
        <v>44732.7030555556</v>
      </c>
      <c r="U313" t="s">
        <v>498</v>
      </c>
      <c r="V313" s="3">
        <v>44390</v>
      </c>
      <c r="W313" t="s">
        <v>694</v>
      </c>
      <c r="Z313" t="s">
        <v>1255</v>
      </c>
      <c r="AD313" t="str">
        <f>IF(AC313="","P20220620-000603",_xlfn.XLOOKUP(AC313,[1]项目立项列表2022062016171165!$Z:$Z,[1]项目立项列表2022062016171165!$N:$N))</f>
        <v>P20220620-000603</v>
      </c>
      <c r="AE313" t="str">
        <f>IF(AC313="","老系统未立项的项目",_xlfn.XLOOKUP(AC313,[1]项目立项列表2022062016171165!$Z:$Z,[1]项目立项列表2022062016171165!$O:$O))</f>
        <v>老系统未立项的项目</v>
      </c>
    </row>
    <row r="314" spans="2:31">
      <c r="B314" t="s">
        <v>31</v>
      </c>
      <c r="C314" t="s">
        <v>32</v>
      </c>
      <c r="D314" t="s">
        <v>1256</v>
      </c>
      <c r="E314" t="s">
        <v>1257</v>
      </c>
      <c r="F314" t="s">
        <v>35</v>
      </c>
      <c r="G314">
        <v>1</v>
      </c>
      <c r="H314">
        <v>54</v>
      </c>
      <c r="I314" t="s">
        <v>36</v>
      </c>
      <c r="K314" t="s">
        <v>37</v>
      </c>
      <c r="L314" s="2">
        <v>44392</v>
      </c>
      <c r="M314" t="s">
        <v>37</v>
      </c>
      <c r="N314" s="2">
        <v>44392</v>
      </c>
      <c r="O314" t="s">
        <v>36</v>
      </c>
      <c r="P314">
        <v>1</v>
      </c>
      <c r="Q314" s="2">
        <v>44732.7030555556</v>
      </c>
      <c r="U314" t="s">
        <v>193</v>
      </c>
      <c r="V314" s="3">
        <v>44392</v>
      </c>
      <c r="W314" t="s">
        <v>1258</v>
      </c>
      <c r="Z314" t="s">
        <v>1259</v>
      </c>
      <c r="AD314" t="str">
        <f>IF(AC314="","P20220620-000603",_xlfn.XLOOKUP(AC314,[1]项目立项列表2022062016171165!$Z:$Z,[1]项目立项列表2022062016171165!$N:$N))</f>
        <v>P20220620-000603</v>
      </c>
      <c r="AE314" t="str">
        <f>IF(AC314="","老系统未立项的项目",_xlfn.XLOOKUP(AC314,[1]项目立项列表2022062016171165!$Z:$Z,[1]项目立项列表2022062016171165!$O:$O))</f>
        <v>老系统未立项的项目</v>
      </c>
    </row>
    <row r="315" spans="2:31">
      <c r="B315" t="s">
        <v>31</v>
      </c>
      <c r="C315" t="s">
        <v>32</v>
      </c>
      <c r="D315" t="s">
        <v>1260</v>
      </c>
      <c r="E315" t="s">
        <v>1261</v>
      </c>
      <c r="F315" t="s">
        <v>35</v>
      </c>
      <c r="G315">
        <v>1</v>
      </c>
      <c r="H315">
        <v>54</v>
      </c>
      <c r="I315" t="s">
        <v>36</v>
      </c>
      <c r="K315" t="s">
        <v>37</v>
      </c>
      <c r="L315" s="2">
        <v>44393</v>
      </c>
      <c r="M315" t="s">
        <v>37</v>
      </c>
      <c r="N315" s="2">
        <v>44393</v>
      </c>
      <c r="O315" t="s">
        <v>36</v>
      </c>
      <c r="P315">
        <v>1</v>
      </c>
      <c r="Q315" s="2">
        <v>44732.7030555556</v>
      </c>
      <c r="U315" t="s">
        <v>498</v>
      </c>
      <c r="V315" s="3">
        <v>44393</v>
      </c>
      <c r="W315" t="s">
        <v>694</v>
      </c>
      <c r="Z315" t="s">
        <v>1262</v>
      </c>
      <c r="AD315" t="str">
        <f>IF(AC315="","P20220620-000603",_xlfn.XLOOKUP(AC315,[1]项目立项列表2022062016171165!$Z:$Z,[1]项目立项列表2022062016171165!$N:$N))</f>
        <v>P20220620-000603</v>
      </c>
      <c r="AE315" t="str">
        <f>IF(AC315="","老系统未立项的项目",_xlfn.XLOOKUP(AC315,[1]项目立项列表2022062016171165!$Z:$Z,[1]项目立项列表2022062016171165!$O:$O))</f>
        <v>老系统未立项的项目</v>
      </c>
    </row>
    <row r="316" spans="2:31">
      <c r="B316" t="s">
        <v>31</v>
      </c>
      <c r="C316" t="s">
        <v>32</v>
      </c>
      <c r="D316" t="s">
        <v>1263</v>
      </c>
      <c r="E316" t="s">
        <v>1264</v>
      </c>
      <c r="F316" t="s">
        <v>35</v>
      </c>
      <c r="G316">
        <v>1</v>
      </c>
      <c r="H316">
        <v>54</v>
      </c>
      <c r="I316" t="s">
        <v>36</v>
      </c>
      <c r="K316" t="s">
        <v>37</v>
      </c>
      <c r="L316" s="2">
        <v>44396</v>
      </c>
      <c r="M316" t="s">
        <v>37</v>
      </c>
      <c r="N316" s="2">
        <v>44396</v>
      </c>
      <c r="O316" t="s">
        <v>36</v>
      </c>
      <c r="P316">
        <v>1</v>
      </c>
      <c r="Q316" s="2">
        <v>44732.7030555556</v>
      </c>
      <c r="U316" t="s">
        <v>498</v>
      </c>
      <c r="V316" s="3">
        <v>44396</v>
      </c>
      <c r="W316"/>
      <c r="Z316" t="s">
        <v>1265</v>
      </c>
      <c r="AD316" t="str">
        <f>IF(AC316="","P20220620-000603",_xlfn.XLOOKUP(AC316,[1]项目立项列表2022062016171165!$Z:$Z,[1]项目立项列表2022062016171165!$N:$N))</f>
        <v>P20220620-000603</v>
      </c>
      <c r="AE316" t="str">
        <f>IF(AC316="","老系统未立项的项目",_xlfn.XLOOKUP(AC316,[1]项目立项列表2022062016171165!$Z:$Z,[1]项目立项列表2022062016171165!$O:$O))</f>
        <v>老系统未立项的项目</v>
      </c>
    </row>
    <row r="317" spans="2:31">
      <c r="B317" t="s">
        <v>31</v>
      </c>
      <c r="C317" t="s">
        <v>32</v>
      </c>
      <c r="D317" t="s">
        <v>1266</v>
      </c>
      <c r="E317" t="s">
        <v>1267</v>
      </c>
      <c r="F317" t="s">
        <v>35</v>
      </c>
      <c r="G317">
        <v>1</v>
      </c>
      <c r="H317">
        <v>54</v>
      </c>
      <c r="I317" t="s">
        <v>36</v>
      </c>
      <c r="K317" t="s">
        <v>37</v>
      </c>
      <c r="L317" s="2">
        <v>44396</v>
      </c>
      <c r="M317" t="s">
        <v>37</v>
      </c>
      <c r="N317" s="2">
        <v>44396</v>
      </c>
      <c r="O317" t="s">
        <v>36</v>
      </c>
      <c r="P317">
        <v>1</v>
      </c>
      <c r="Q317" s="2">
        <v>44732.7030555556</v>
      </c>
      <c r="U317" t="s">
        <v>509</v>
      </c>
      <c r="V317" s="3">
        <v>44396</v>
      </c>
      <c r="W317"/>
      <c r="Z317" t="s">
        <v>1268</v>
      </c>
      <c r="AD317" t="str">
        <f>IF(AC317="","P20220620-000603",_xlfn.XLOOKUP(AC317,[1]项目立项列表2022062016171165!$Z:$Z,[1]项目立项列表2022062016171165!$N:$N))</f>
        <v>P20220620-000603</v>
      </c>
      <c r="AE317" t="str">
        <f>IF(AC317="","老系统未立项的项目",_xlfn.XLOOKUP(AC317,[1]项目立项列表2022062016171165!$Z:$Z,[1]项目立项列表2022062016171165!$O:$O))</f>
        <v>老系统未立项的项目</v>
      </c>
    </row>
    <row r="318" spans="2:31">
      <c r="B318" t="s">
        <v>31</v>
      </c>
      <c r="C318" t="s">
        <v>32</v>
      </c>
      <c r="D318" t="s">
        <v>1269</v>
      </c>
      <c r="E318" t="s">
        <v>1270</v>
      </c>
      <c r="F318" t="s">
        <v>35</v>
      </c>
      <c r="G318">
        <v>1</v>
      </c>
      <c r="H318">
        <v>54</v>
      </c>
      <c r="I318" t="s">
        <v>36</v>
      </c>
      <c r="K318" t="s">
        <v>37</v>
      </c>
      <c r="L318" s="2">
        <v>44398</v>
      </c>
      <c r="M318" t="s">
        <v>37</v>
      </c>
      <c r="N318" s="2">
        <v>44398</v>
      </c>
      <c r="O318" t="s">
        <v>36</v>
      </c>
      <c r="P318">
        <v>1</v>
      </c>
      <c r="Q318" s="2">
        <v>44732.7030555556</v>
      </c>
      <c r="U318" t="s">
        <v>498</v>
      </c>
      <c r="V318" s="3">
        <v>44398</v>
      </c>
      <c r="W318" t="s">
        <v>1271</v>
      </c>
      <c r="Z318" t="s">
        <v>1272</v>
      </c>
      <c r="AD318" t="str">
        <f>IF(AC318="","P20220620-000603",_xlfn.XLOOKUP(AC318,[1]项目立项列表2022062016171165!$Z:$Z,[1]项目立项列表2022062016171165!$N:$N))</f>
        <v>P20220620-000603</v>
      </c>
      <c r="AE318" t="str">
        <f>IF(AC318="","老系统未立项的项目",_xlfn.XLOOKUP(AC318,[1]项目立项列表2022062016171165!$Z:$Z,[1]项目立项列表2022062016171165!$O:$O))</f>
        <v>老系统未立项的项目</v>
      </c>
    </row>
    <row r="319" spans="2:31">
      <c r="B319" t="s">
        <v>31</v>
      </c>
      <c r="C319" t="s">
        <v>32</v>
      </c>
      <c r="D319" t="s">
        <v>1273</v>
      </c>
      <c r="E319" t="s">
        <v>1274</v>
      </c>
      <c r="F319" t="s">
        <v>35</v>
      </c>
      <c r="G319">
        <v>1</v>
      </c>
      <c r="H319">
        <v>54</v>
      </c>
      <c r="I319" t="s">
        <v>36</v>
      </c>
      <c r="K319" t="s">
        <v>37</v>
      </c>
      <c r="L319" s="2">
        <v>44399</v>
      </c>
      <c r="M319" t="s">
        <v>37</v>
      </c>
      <c r="N319" s="2">
        <v>44399</v>
      </c>
      <c r="O319" t="s">
        <v>36</v>
      </c>
      <c r="P319">
        <v>1</v>
      </c>
      <c r="Q319" s="2">
        <v>44732.7030555556</v>
      </c>
      <c r="U319" t="s">
        <v>1275</v>
      </c>
      <c r="V319" s="3">
        <v>44399</v>
      </c>
      <c r="W319" t="s">
        <v>1276</v>
      </c>
      <c r="Z319" t="s">
        <v>1277</v>
      </c>
      <c r="AD319" t="str">
        <f>IF(AC319="","P20220620-000603",_xlfn.XLOOKUP(AC319,[1]项目立项列表2022062016171165!$Z:$Z,[1]项目立项列表2022062016171165!$N:$N))</f>
        <v>P20220620-000603</v>
      </c>
      <c r="AE319" t="str">
        <f>IF(AC319="","老系统未立项的项目",_xlfn.XLOOKUP(AC319,[1]项目立项列表2022062016171165!$Z:$Z,[1]项目立项列表2022062016171165!$O:$O))</f>
        <v>老系统未立项的项目</v>
      </c>
    </row>
    <row r="320" spans="2:31">
      <c r="B320" t="s">
        <v>31</v>
      </c>
      <c r="C320" t="s">
        <v>32</v>
      </c>
      <c r="D320" t="s">
        <v>1278</v>
      </c>
      <c r="E320" t="s">
        <v>1279</v>
      </c>
      <c r="F320" t="s">
        <v>35</v>
      </c>
      <c r="G320">
        <v>1</v>
      </c>
      <c r="H320">
        <v>54</v>
      </c>
      <c r="I320" t="s">
        <v>36</v>
      </c>
      <c r="K320" t="s">
        <v>37</v>
      </c>
      <c r="L320" s="2">
        <v>44400</v>
      </c>
      <c r="M320" t="s">
        <v>37</v>
      </c>
      <c r="N320" s="2">
        <v>44400</v>
      </c>
      <c r="O320" t="s">
        <v>36</v>
      </c>
      <c r="P320">
        <v>1</v>
      </c>
      <c r="Q320" s="2">
        <v>44732.7030555556</v>
      </c>
      <c r="U320" t="s">
        <v>1280</v>
      </c>
      <c r="V320" s="3">
        <v>44400</v>
      </c>
      <c r="W320" t="s">
        <v>1281</v>
      </c>
      <c r="Z320" t="s">
        <v>1282</v>
      </c>
      <c r="AD320" t="str">
        <f>IF(AC320="","P20220620-000603",_xlfn.XLOOKUP(AC320,[1]项目立项列表2022062016171165!$Z:$Z,[1]项目立项列表2022062016171165!$N:$N))</f>
        <v>P20220620-000603</v>
      </c>
      <c r="AE320" t="str">
        <f>IF(AC320="","老系统未立项的项目",_xlfn.XLOOKUP(AC320,[1]项目立项列表2022062016171165!$Z:$Z,[1]项目立项列表2022062016171165!$O:$O))</f>
        <v>老系统未立项的项目</v>
      </c>
    </row>
    <row r="321" spans="2:31">
      <c r="B321" t="s">
        <v>31</v>
      </c>
      <c r="C321" t="s">
        <v>32</v>
      </c>
      <c r="D321" t="s">
        <v>1283</v>
      </c>
      <c r="E321" t="s">
        <v>1284</v>
      </c>
      <c r="F321" t="s">
        <v>35</v>
      </c>
      <c r="G321">
        <v>1</v>
      </c>
      <c r="H321">
        <v>54</v>
      </c>
      <c r="I321" t="s">
        <v>36</v>
      </c>
      <c r="K321" t="s">
        <v>37</v>
      </c>
      <c r="L321" s="2">
        <v>44405</v>
      </c>
      <c r="M321" t="s">
        <v>37</v>
      </c>
      <c r="N321" s="2">
        <v>44405</v>
      </c>
      <c r="O321" t="s">
        <v>36</v>
      </c>
      <c r="P321">
        <v>1</v>
      </c>
      <c r="Q321" s="2">
        <v>44732.7030555556</v>
      </c>
      <c r="U321" t="s">
        <v>38</v>
      </c>
      <c r="V321" s="3">
        <v>44405</v>
      </c>
      <c r="W321" t="s">
        <v>1285</v>
      </c>
      <c r="Z321" t="s">
        <v>1286</v>
      </c>
      <c r="AD321" t="str">
        <f>IF(AC321="","P20220620-000603",_xlfn.XLOOKUP(AC321,[1]项目立项列表2022062016171165!$Z:$Z,[1]项目立项列表2022062016171165!$N:$N))</f>
        <v>P20220620-000603</v>
      </c>
      <c r="AE321" t="str">
        <f>IF(AC321="","老系统未立项的项目",_xlfn.XLOOKUP(AC321,[1]项目立项列表2022062016171165!$Z:$Z,[1]项目立项列表2022062016171165!$O:$O))</f>
        <v>老系统未立项的项目</v>
      </c>
    </row>
    <row r="322" spans="2:31">
      <c r="B322" t="s">
        <v>31</v>
      </c>
      <c r="C322" t="s">
        <v>32</v>
      </c>
      <c r="D322" t="s">
        <v>1287</v>
      </c>
      <c r="E322" t="s">
        <v>1288</v>
      </c>
      <c r="F322" t="s">
        <v>35</v>
      </c>
      <c r="G322">
        <v>1</v>
      </c>
      <c r="H322">
        <v>54</v>
      </c>
      <c r="I322" t="s">
        <v>36</v>
      </c>
      <c r="K322" t="s">
        <v>37</v>
      </c>
      <c r="L322" s="2">
        <v>44405</v>
      </c>
      <c r="M322" t="s">
        <v>37</v>
      </c>
      <c r="N322" s="2">
        <v>44405</v>
      </c>
      <c r="O322" t="s">
        <v>36</v>
      </c>
      <c r="P322">
        <v>1</v>
      </c>
      <c r="Q322" s="2">
        <v>44732.7030555556</v>
      </c>
      <c r="U322" t="s">
        <v>509</v>
      </c>
      <c r="V322" s="3">
        <v>44405</v>
      </c>
      <c r="W322" t="s">
        <v>1289</v>
      </c>
      <c r="Z322" t="s">
        <v>1290</v>
      </c>
      <c r="AD322" t="str">
        <f>IF(AC322="","P20220620-000603",_xlfn.XLOOKUP(AC322,[1]项目立项列表2022062016171165!$Z:$Z,[1]项目立项列表2022062016171165!$N:$N))</f>
        <v>P20220620-000603</v>
      </c>
      <c r="AE322" t="str">
        <f>IF(AC322="","老系统未立项的项目",_xlfn.XLOOKUP(AC322,[1]项目立项列表2022062016171165!$Z:$Z,[1]项目立项列表2022062016171165!$O:$O))</f>
        <v>老系统未立项的项目</v>
      </c>
    </row>
    <row r="323" spans="2:31">
      <c r="B323" t="s">
        <v>31</v>
      </c>
      <c r="C323" t="s">
        <v>32</v>
      </c>
      <c r="D323" t="s">
        <v>1291</v>
      </c>
      <c r="E323" t="s">
        <v>1292</v>
      </c>
      <c r="F323" t="s">
        <v>35</v>
      </c>
      <c r="G323">
        <v>1</v>
      </c>
      <c r="H323">
        <v>54</v>
      </c>
      <c r="I323" t="s">
        <v>36</v>
      </c>
      <c r="K323" t="s">
        <v>37</v>
      </c>
      <c r="L323" s="2">
        <v>44411</v>
      </c>
      <c r="M323" t="s">
        <v>37</v>
      </c>
      <c r="N323" s="2">
        <v>44411</v>
      </c>
      <c r="O323" t="s">
        <v>36</v>
      </c>
      <c r="P323">
        <v>1</v>
      </c>
      <c r="Q323" s="2">
        <v>44732.7030555556</v>
      </c>
      <c r="U323" t="s">
        <v>101</v>
      </c>
      <c r="V323" s="3">
        <v>44411</v>
      </c>
      <c r="W323" t="s">
        <v>1293</v>
      </c>
      <c r="Z323" t="s">
        <v>1294</v>
      </c>
      <c r="AD323" t="str">
        <f>IF(AC323="","P20220620-000603",_xlfn.XLOOKUP(AC323,[1]项目立项列表2022062016171165!$Z:$Z,[1]项目立项列表2022062016171165!$N:$N))</f>
        <v>P20220620-000603</v>
      </c>
      <c r="AE323" t="str">
        <f>IF(AC323="","老系统未立项的项目",_xlfn.XLOOKUP(AC323,[1]项目立项列表2022062016171165!$Z:$Z,[1]项目立项列表2022062016171165!$O:$O))</f>
        <v>老系统未立项的项目</v>
      </c>
    </row>
    <row r="324" spans="2:31">
      <c r="B324" t="s">
        <v>31</v>
      </c>
      <c r="C324" t="s">
        <v>32</v>
      </c>
      <c r="D324" t="s">
        <v>1295</v>
      </c>
      <c r="E324" t="s">
        <v>1296</v>
      </c>
      <c r="F324" t="s">
        <v>35</v>
      </c>
      <c r="G324">
        <v>1</v>
      </c>
      <c r="H324">
        <v>54</v>
      </c>
      <c r="I324" t="s">
        <v>36</v>
      </c>
      <c r="K324" t="s">
        <v>37</v>
      </c>
      <c r="L324" s="2">
        <v>44412</v>
      </c>
      <c r="M324" t="s">
        <v>37</v>
      </c>
      <c r="N324" s="2">
        <v>44412</v>
      </c>
      <c r="O324" t="s">
        <v>36</v>
      </c>
      <c r="P324">
        <v>1</v>
      </c>
      <c r="Q324" s="2">
        <v>44732.7030555556</v>
      </c>
      <c r="U324" t="s">
        <v>992</v>
      </c>
      <c r="V324" s="3">
        <v>44412</v>
      </c>
      <c r="W324" t="s">
        <v>1297</v>
      </c>
      <c r="Z324" t="s">
        <v>1298</v>
      </c>
      <c r="AD324" t="str">
        <f>IF(AC324="","P20220620-000603",_xlfn.XLOOKUP(AC324,[1]项目立项列表2022062016171165!$Z:$Z,[1]项目立项列表2022062016171165!$N:$N))</f>
        <v>P20220620-000603</v>
      </c>
      <c r="AE324" t="str">
        <f>IF(AC324="","老系统未立项的项目",_xlfn.XLOOKUP(AC324,[1]项目立项列表2022062016171165!$Z:$Z,[1]项目立项列表2022062016171165!$O:$O))</f>
        <v>老系统未立项的项目</v>
      </c>
    </row>
    <row r="325" spans="2:31">
      <c r="B325" t="s">
        <v>31</v>
      </c>
      <c r="C325" t="s">
        <v>32</v>
      </c>
      <c r="D325" t="s">
        <v>1299</v>
      </c>
      <c r="E325" t="s">
        <v>1300</v>
      </c>
      <c r="F325" t="s">
        <v>35</v>
      </c>
      <c r="G325">
        <v>1</v>
      </c>
      <c r="H325">
        <v>54</v>
      </c>
      <c r="I325" t="s">
        <v>36</v>
      </c>
      <c r="K325" t="s">
        <v>37</v>
      </c>
      <c r="L325" s="2">
        <v>44414</v>
      </c>
      <c r="M325" t="s">
        <v>37</v>
      </c>
      <c r="N325" s="2">
        <v>44414</v>
      </c>
      <c r="O325" t="s">
        <v>36</v>
      </c>
      <c r="P325">
        <v>1</v>
      </c>
      <c r="Q325" s="2">
        <v>44732.7030555556</v>
      </c>
      <c r="U325" t="s">
        <v>1275</v>
      </c>
      <c r="V325" s="3">
        <v>44414</v>
      </c>
      <c r="W325" t="s">
        <v>1301</v>
      </c>
      <c r="Z325" t="s">
        <v>1302</v>
      </c>
      <c r="AD325" t="str">
        <f>IF(AC325="","P20220620-000603",_xlfn.XLOOKUP(AC325,[1]项目立项列表2022062016171165!$Z:$Z,[1]项目立项列表2022062016171165!$N:$N))</f>
        <v>P20220620-000603</v>
      </c>
      <c r="AE325" t="str">
        <f>IF(AC325="","老系统未立项的项目",_xlfn.XLOOKUP(AC325,[1]项目立项列表2022062016171165!$Z:$Z,[1]项目立项列表2022062016171165!$O:$O))</f>
        <v>老系统未立项的项目</v>
      </c>
    </row>
    <row r="326" spans="2:31">
      <c r="B326" t="s">
        <v>31</v>
      </c>
      <c r="C326" t="s">
        <v>32</v>
      </c>
      <c r="D326" t="s">
        <v>1303</v>
      </c>
      <c r="E326" t="s">
        <v>1304</v>
      </c>
      <c r="F326" t="s">
        <v>35</v>
      </c>
      <c r="G326">
        <v>1</v>
      </c>
      <c r="H326">
        <v>54</v>
      </c>
      <c r="I326" t="s">
        <v>36</v>
      </c>
      <c r="K326" t="s">
        <v>37</v>
      </c>
      <c r="L326" s="2">
        <v>44417</v>
      </c>
      <c r="M326" t="s">
        <v>37</v>
      </c>
      <c r="N326" s="2">
        <v>44417</v>
      </c>
      <c r="O326" t="s">
        <v>36</v>
      </c>
      <c r="P326">
        <v>1</v>
      </c>
      <c r="Q326" s="2">
        <v>44732.7030555556</v>
      </c>
      <c r="U326" t="s">
        <v>498</v>
      </c>
      <c r="V326" s="3">
        <v>44417</v>
      </c>
      <c r="W326" t="s">
        <v>694</v>
      </c>
      <c r="Z326" t="s">
        <v>1305</v>
      </c>
      <c r="AD326" t="str">
        <f>IF(AC326="","P20220620-000603",_xlfn.XLOOKUP(AC326,[1]项目立项列表2022062016171165!$Z:$Z,[1]项目立项列表2022062016171165!$N:$N))</f>
        <v>P20220620-000603</v>
      </c>
      <c r="AE326" t="str">
        <f>IF(AC326="","老系统未立项的项目",_xlfn.XLOOKUP(AC326,[1]项目立项列表2022062016171165!$Z:$Z,[1]项目立项列表2022062016171165!$O:$O))</f>
        <v>老系统未立项的项目</v>
      </c>
    </row>
    <row r="327" spans="2:31">
      <c r="B327" t="s">
        <v>31</v>
      </c>
      <c r="C327" t="s">
        <v>32</v>
      </c>
      <c r="D327" t="s">
        <v>1306</v>
      </c>
      <c r="E327" t="s">
        <v>1307</v>
      </c>
      <c r="F327" t="s">
        <v>35</v>
      </c>
      <c r="G327">
        <v>1</v>
      </c>
      <c r="H327">
        <v>54</v>
      </c>
      <c r="I327" t="s">
        <v>36</v>
      </c>
      <c r="K327" t="s">
        <v>37</v>
      </c>
      <c r="L327" s="2">
        <v>44418</v>
      </c>
      <c r="M327" t="s">
        <v>37</v>
      </c>
      <c r="N327" s="2">
        <v>44418</v>
      </c>
      <c r="O327" t="s">
        <v>36</v>
      </c>
      <c r="P327">
        <v>1</v>
      </c>
      <c r="Q327" s="2">
        <v>44732.7030555556</v>
      </c>
      <c r="U327" t="s">
        <v>1275</v>
      </c>
      <c r="V327" s="3">
        <v>44418</v>
      </c>
      <c r="W327" t="s">
        <v>1308</v>
      </c>
      <c r="Z327" t="s">
        <v>1309</v>
      </c>
      <c r="AD327" t="str">
        <f>IF(AC327="","P20220620-000603",_xlfn.XLOOKUP(AC327,[1]项目立项列表2022062016171165!$Z:$Z,[1]项目立项列表2022062016171165!$N:$N))</f>
        <v>P20220620-000603</v>
      </c>
      <c r="AE327" t="str">
        <f>IF(AC327="","老系统未立项的项目",_xlfn.XLOOKUP(AC327,[1]项目立项列表2022062016171165!$Z:$Z,[1]项目立项列表2022062016171165!$O:$O))</f>
        <v>老系统未立项的项目</v>
      </c>
    </row>
    <row r="328" spans="2:31">
      <c r="B328" t="s">
        <v>31</v>
      </c>
      <c r="C328" t="s">
        <v>32</v>
      </c>
      <c r="D328" t="s">
        <v>1310</v>
      </c>
      <c r="E328" t="s">
        <v>1311</v>
      </c>
      <c r="F328" t="s">
        <v>35</v>
      </c>
      <c r="G328">
        <v>1</v>
      </c>
      <c r="H328">
        <v>54</v>
      </c>
      <c r="I328" t="s">
        <v>36</v>
      </c>
      <c r="K328" t="s">
        <v>37</v>
      </c>
      <c r="L328" s="2">
        <v>44418</v>
      </c>
      <c r="M328" t="s">
        <v>37</v>
      </c>
      <c r="N328" s="2">
        <v>44418</v>
      </c>
      <c r="O328" t="s">
        <v>36</v>
      </c>
      <c r="P328">
        <v>1</v>
      </c>
      <c r="Q328" s="2">
        <v>44732.7030555556</v>
      </c>
      <c r="U328" t="s">
        <v>1275</v>
      </c>
      <c r="V328" s="3">
        <v>44418</v>
      </c>
      <c r="W328" t="s">
        <v>1312</v>
      </c>
      <c r="Z328" t="s">
        <v>1313</v>
      </c>
      <c r="AD328" t="str">
        <f>IF(AC328="","P20220620-000603",_xlfn.XLOOKUP(AC328,[1]项目立项列表2022062016171165!$Z:$Z,[1]项目立项列表2022062016171165!$N:$N))</f>
        <v>P20220620-000603</v>
      </c>
      <c r="AE328" t="str">
        <f>IF(AC328="","老系统未立项的项目",_xlfn.XLOOKUP(AC328,[1]项目立项列表2022062016171165!$Z:$Z,[1]项目立项列表2022062016171165!$O:$O))</f>
        <v>老系统未立项的项目</v>
      </c>
    </row>
    <row r="329" spans="2:31">
      <c r="B329" t="s">
        <v>31</v>
      </c>
      <c r="C329" t="s">
        <v>32</v>
      </c>
      <c r="D329" t="s">
        <v>1314</v>
      </c>
      <c r="E329" t="s">
        <v>1315</v>
      </c>
      <c r="F329" t="s">
        <v>35</v>
      </c>
      <c r="G329">
        <v>1</v>
      </c>
      <c r="H329">
        <v>54</v>
      </c>
      <c r="I329" t="s">
        <v>36</v>
      </c>
      <c r="K329" t="s">
        <v>37</v>
      </c>
      <c r="L329" s="2">
        <v>44418</v>
      </c>
      <c r="M329" t="s">
        <v>37</v>
      </c>
      <c r="N329" s="2">
        <v>44418</v>
      </c>
      <c r="O329" t="s">
        <v>36</v>
      </c>
      <c r="P329">
        <v>1</v>
      </c>
      <c r="Q329" s="2">
        <v>44732.7030555556</v>
      </c>
      <c r="U329" t="s">
        <v>1250</v>
      </c>
      <c r="V329" s="3">
        <v>44418</v>
      </c>
      <c r="W329" t="s">
        <v>1316</v>
      </c>
      <c r="Z329" t="s">
        <v>1317</v>
      </c>
      <c r="AD329" t="str">
        <f>IF(AC329="","P20220620-000603",_xlfn.XLOOKUP(AC329,[1]项目立项列表2022062016171165!$Z:$Z,[1]项目立项列表2022062016171165!$N:$N))</f>
        <v>P20220620-000603</v>
      </c>
      <c r="AE329" t="str">
        <f>IF(AC329="","老系统未立项的项目",_xlfn.XLOOKUP(AC329,[1]项目立项列表2022062016171165!$Z:$Z,[1]项目立项列表2022062016171165!$O:$O))</f>
        <v>老系统未立项的项目</v>
      </c>
    </row>
    <row r="330" spans="2:31">
      <c r="B330" t="s">
        <v>31</v>
      </c>
      <c r="C330" t="s">
        <v>32</v>
      </c>
      <c r="D330" t="s">
        <v>1318</v>
      </c>
      <c r="E330" t="s">
        <v>1319</v>
      </c>
      <c r="F330" t="s">
        <v>35</v>
      </c>
      <c r="G330">
        <v>1</v>
      </c>
      <c r="H330">
        <v>54</v>
      </c>
      <c r="I330" t="s">
        <v>36</v>
      </c>
      <c r="K330" t="s">
        <v>37</v>
      </c>
      <c r="L330" s="2">
        <v>44420</v>
      </c>
      <c r="M330" t="s">
        <v>37</v>
      </c>
      <c r="N330" s="2">
        <v>44420</v>
      </c>
      <c r="O330" t="s">
        <v>36</v>
      </c>
      <c r="P330">
        <v>1</v>
      </c>
      <c r="Q330" s="2">
        <v>44732.7030671296</v>
      </c>
      <c r="U330" t="s">
        <v>1250</v>
      </c>
      <c r="V330" s="3">
        <v>44420</v>
      </c>
      <c r="W330" t="s">
        <v>1320</v>
      </c>
      <c r="Z330" t="s">
        <v>1321</v>
      </c>
      <c r="AD330" t="str">
        <f>IF(AC330="","P20220620-000603",_xlfn.XLOOKUP(AC330,[1]项目立项列表2022062016171165!$Z:$Z,[1]项目立项列表2022062016171165!$N:$N))</f>
        <v>P20220620-000603</v>
      </c>
      <c r="AE330" t="str">
        <f>IF(AC330="","老系统未立项的项目",_xlfn.XLOOKUP(AC330,[1]项目立项列表2022062016171165!$Z:$Z,[1]项目立项列表2022062016171165!$O:$O))</f>
        <v>老系统未立项的项目</v>
      </c>
    </row>
    <row r="331" spans="2:31">
      <c r="B331" t="s">
        <v>31</v>
      </c>
      <c r="C331" t="s">
        <v>32</v>
      </c>
      <c r="D331" t="s">
        <v>1322</v>
      </c>
      <c r="E331" t="s">
        <v>1323</v>
      </c>
      <c r="F331" t="s">
        <v>35</v>
      </c>
      <c r="G331">
        <v>1</v>
      </c>
      <c r="H331">
        <v>54</v>
      </c>
      <c r="I331" t="s">
        <v>36</v>
      </c>
      <c r="K331" t="s">
        <v>37</v>
      </c>
      <c r="L331" s="2">
        <v>44420</v>
      </c>
      <c r="M331" t="s">
        <v>37</v>
      </c>
      <c r="N331" s="2">
        <v>44420</v>
      </c>
      <c r="O331" t="s">
        <v>36</v>
      </c>
      <c r="P331">
        <v>1</v>
      </c>
      <c r="Q331" s="2">
        <v>44732.7030671296</v>
      </c>
      <c r="U331" t="s">
        <v>1250</v>
      </c>
      <c r="V331" s="3">
        <v>44420</v>
      </c>
      <c r="W331" t="s">
        <v>1324</v>
      </c>
      <c r="Z331" t="s">
        <v>1325</v>
      </c>
      <c r="AD331" t="str">
        <f>IF(AC331="","P20220620-000603",_xlfn.XLOOKUP(AC331,[1]项目立项列表2022062016171165!$Z:$Z,[1]项目立项列表2022062016171165!$N:$N))</f>
        <v>P20220620-000603</v>
      </c>
      <c r="AE331" t="str">
        <f>IF(AC331="","老系统未立项的项目",_xlfn.XLOOKUP(AC331,[1]项目立项列表2022062016171165!$Z:$Z,[1]项目立项列表2022062016171165!$O:$O))</f>
        <v>老系统未立项的项目</v>
      </c>
    </row>
    <row r="332" spans="2:31">
      <c r="B332" t="s">
        <v>31</v>
      </c>
      <c r="C332" t="s">
        <v>32</v>
      </c>
      <c r="D332" t="s">
        <v>1326</v>
      </c>
      <c r="E332" t="s">
        <v>1327</v>
      </c>
      <c r="F332" t="s">
        <v>35</v>
      </c>
      <c r="G332">
        <v>1</v>
      </c>
      <c r="H332">
        <v>54</v>
      </c>
      <c r="I332" t="s">
        <v>36</v>
      </c>
      <c r="K332" t="s">
        <v>37</v>
      </c>
      <c r="L332" s="2">
        <v>44421</v>
      </c>
      <c r="M332" t="s">
        <v>37</v>
      </c>
      <c r="N332" s="2">
        <v>44421</v>
      </c>
      <c r="O332" t="s">
        <v>36</v>
      </c>
      <c r="P332">
        <v>1</v>
      </c>
      <c r="Q332" s="2">
        <v>44732.7030671296</v>
      </c>
      <c r="U332" t="s">
        <v>1275</v>
      </c>
      <c r="V332" s="3">
        <v>44421</v>
      </c>
      <c r="W332" t="s">
        <v>1328</v>
      </c>
      <c r="Z332" t="s">
        <v>1329</v>
      </c>
      <c r="AD332" t="str">
        <f>IF(AC332="","P20220620-000603",_xlfn.XLOOKUP(AC332,[1]项目立项列表2022062016171165!$Z:$Z,[1]项目立项列表2022062016171165!$N:$N))</f>
        <v>P20220620-000603</v>
      </c>
      <c r="AE332" t="str">
        <f>IF(AC332="","老系统未立项的项目",_xlfn.XLOOKUP(AC332,[1]项目立项列表2022062016171165!$Z:$Z,[1]项目立项列表2022062016171165!$O:$O))</f>
        <v>老系统未立项的项目</v>
      </c>
    </row>
    <row r="333" spans="2:31">
      <c r="B333" t="s">
        <v>31</v>
      </c>
      <c r="C333" t="s">
        <v>32</v>
      </c>
      <c r="D333" t="s">
        <v>1330</v>
      </c>
      <c r="E333" t="s">
        <v>1331</v>
      </c>
      <c r="F333" t="s">
        <v>35</v>
      </c>
      <c r="G333">
        <v>1</v>
      </c>
      <c r="H333">
        <v>54</v>
      </c>
      <c r="I333" t="s">
        <v>36</v>
      </c>
      <c r="K333" t="s">
        <v>37</v>
      </c>
      <c r="L333" s="2">
        <v>44421</v>
      </c>
      <c r="M333" t="s">
        <v>37</v>
      </c>
      <c r="N333" s="2">
        <v>44421</v>
      </c>
      <c r="O333" t="s">
        <v>36</v>
      </c>
      <c r="P333">
        <v>1</v>
      </c>
      <c r="Q333" s="2">
        <v>44732.7030671296</v>
      </c>
      <c r="U333" t="s">
        <v>83</v>
      </c>
      <c r="V333" s="3">
        <v>44421</v>
      </c>
      <c r="W333" t="s">
        <v>1332</v>
      </c>
      <c r="Z333" t="s">
        <v>1333</v>
      </c>
      <c r="AD333" t="str">
        <f>IF(AC333="","P20220620-000603",_xlfn.XLOOKUP(AC333,[1]项目立项列表2022062016171165!$Z:$Z,[1]项目立项列表2022062016171165!$N:$N))</f>
        <v>P20220620-000603</v>
      </c>
      <c r="AE333" t="str">
        <f>IF(AC333="","老系统未立项的项目",_xlfn.XLOOKUP(AC333,[1]项目立项列表2022062016171165!$Z:$Z,[1]项目立项列表2022062016171165!$O:$O))</f>
        <v>老系统未立项的项目</v>
      </c>
    </row>
    <row r="334" spans="2:31">
      <c r="B334" t="s">
        <v>31</v>
      </c>
      <c r="C334" t="s">
        <v>32</v>
      </c>
      <c r="D334" t="s">
        <v>1334</v>
      </c>
      <c r="E334" t="s">
        <v>1335</v>
      </c>
      <c r="F334" t="s">
        <v>35</v>
      </c>
      <c r="G334">
        <v>1</v>
      </c>
      <c r="H334">
        <v>54</v>
      </c>
      <c r="I334" t="s">
        <v>36</v>
      </c>
      <c r="K334" t="s">
        <v>37</v>
      </c>
      <c r="L334" s="2">
        <v>44421</v>
      </c>
      <c r="M334" t="s">
        <v>37</v>
      </c>
      <c r="N334" s="2">
        <v>44421</v>
      </c>
      <c r="O334" t="s">
        <v>36</v>
      </c>
      <c r="P334">
        <v>1</v>
      </c>
      <c r="Q334" s="2">
        <v>44732.7030671296</v>
      </c>
      <c r="U334" t="s">
        <v>1336</v>
      </c>
      <c r="V334" s="3">
        <v>44421</v>
      </c>
      <c r="W334" t="s">
        <v>1337</v>
      </c>
      <c r="Z334" t="s">
        <v>1338</v>
      </c>
      <c r="AD334" t="str">
        <f>IF(AC334="","P20220620-000603",_xlfn.XLOOKUP(AC334,[1]项目立项列表2022062016171165!$Z:$Z,[1]项目立项列表2022062016171165!$N:$N))</f>
        <v>P20220620-000603</v>
      </c>
      <c r="AE334" t="str">
        <f>IF(AC334="","老系统未立项的项目",_xlfn.XLOOKUP(AC334,[1]项目立项列表2022062016171165!$Z:$Z,[1]项目立项列表2022062016171165!$O:$O))</f>
        <v>老系统未立项的项目</v>
      </c>
    </row>
    <row r="335" spans="2:31">
      <c r="B335" t="s">
        <v>31</v>
      </c>
      <c r="C335" t="s">
        <v>32</v>
      </c>
      <c r="D335" t="s">
        <v>1339</v>
      </c>
      <c r="E335" t="s">
        <v>1340</v>
      </c>
      <c r="F335" t="s">
        <v>35</v>
      </c>
      <c r="G335">
        <v>1</v>
      </c>
      <c r="H335">
        <v>54</v>
      </c>
      <c r="I335" t="s">
        <v>36</v>
      </c>
      <c r="K335" t="s">
        <v>37</v>
      </c>
      <c r="L335" s="2">
        <v>44424</v>
      </c>
      <c r="M335" t="s">
        <v>37</v>
      </c>
      <c r="N335" s="2">
        <v>44424</v>
      </c>
      <c r="O335" t="s">
        <v>36</v>
      </c>
      <c r="P335">
        <v>1</v>
      </c>
      <c r="Q335" s="2">
        <v>44732.7030671296</v>
      </c>
      <c r="U335" t="s">
        <v>498</v>
      </c>
      <c r="V335" s="3">
        <v>44424</v>
      </c>
      <c r="W335"/>
      <c r="Z335" t="s">
        <v>1341</v>
      </c>
      <c r="AD335" t="str">
        <f>IF(AC335="","P20220620-000603",_xlfn.XLOOKUP(AC335,[1]项目立项列表2022062016171165!$Z:$Z,[1]项目立项列表2022062016171165!$N:$N))</f>
        <v>P20220620-000603</v>
      </c>
      <c r="AE335" t="str">
        <f>IF(AC335="","老系统未立项的项目",_xlfn.XLOOKUP(AC335,[1]项目立项列表2022062016171165!$Z:$Z,[1]项目立项列表2022062016171165!$O:$O))</f>
        <v>老系统未立项的项目</v>
      </c>
    </row>
    <row r="336" spans="2:31">
      <c r="B336" t="s">
        <v>31</v>
      </c>
      <c r="C336" t="s">
        <v>32</v>
      </c>
      <c r="D336" t="s">
        <v>1342</v>
      </c>
      <c r="E336" t="s">
        <v>1343</v>
      </c>
      <c r="F336" t="s">
        <v>35</v>
      </c>
      <c r="G336">
        <v>1</v>
      </c>
      <c r="H336">
        <v>54</v>
      </c>
      <c r="I336" t="s">
        <v>36</v>
      </c>
      <c r="K336" t="s">
        <v>37</v>
      </c>
      <c r="L336" s="2">
        <v>44424</v>
      </c>
      <c r="M336" t="s">
        <v>37</v>
      </c>
      <c r="N336" s="2">
        <v>44424</v>
      </c>
      <c r="O336" t="s">
        <v>36</v>
      </c>
      <c r="P336">
        <v>1</v>
      </c>
      <c r="Q336" s="2">
        <v>44732.7030671296</v>
      </c>
      <c r="U336" t="s">
        <v>992</v>
      </c>
      <c r="V336" s="3">
        <v>44424</v>
      </c>
      <c r="W336" t="s">
        <v>1344</v>
      </c>
      <c r="Z336" t="s">
        <v>1345</v>
      </c>
      <c r="AD336" t="str">
        <f>IF(AC336="","P20220620-000603",_xlfn.XLOOKUP(AC336,[1]项目立项列表2022062016171165!$Z:$Z,[1]项目立项列表2022062016171165!$N:$N))</f>
        <v>P20220620-000603</v>
      </c>
      <c r="AE336" t="str">
        <f>IF(AC336="","老系统未立项的项目",_xlfn.XLOOKUP(AC336,[1]项目立项列表2022062016171165!$Z:$Z,[1]项目立项列表2022062016171165!$O:$O))</f>
        <v>老系统未立项的项目</v>
      </c>
    </row>
    <row r="337" spans="2:31">
      <c r="B337" t="s">
        <v>31</v>
      </c>
      <c r="C337" t="s">
        <v>32</v>
      </c>
      <c r="D337" t="s">
        <v>1346</v>
      </c>
      <c r="E337" t="s">
        <v>1347</v>
      </c>
      <c r="F337" t="s">
        <v>35</v>
      </c>
      <c r="G337">
        <v>1</v>
      </c>
      <c r="H337">
        <v>54</v>
      </c>
      <c r="I337" t="s">
        <v>36</v>
      </c>
      <c r="K337" t="s">
        <v>37</v>
      </c>
      <c r="L337" s="2">
        <v>44425</v>
      </c>
      <c r="M337" t="s">
        <v>37</v>
      </c>
      <c r="N337" s="2">
        <v>44425</v>
      </c>
      <c r="O337" t="s">
        <v>36</v>
      </c>
      <c r="P337">
        <v>1</v>
      </c>
      <c r="Q337" s="2">
        <v>44732.7030671296</v>
      </c>
      <c r="U337" t="s">
        <v>88</v>
      </c>
      <c r="V337" s="3">
        <v>44425</v>
      </c>
      <c r="W337" t="s">
        <v>1348</v>
      </c>
      <c r="Z337" t="s">
        <v>1349</v>
      </c>
      <c r="AD337" t="str">
        <f>IF(AC337="","P20220620-000603",_xlfn.XLOOKUP(AC337,[1]项目立项列表2022062016171165!$Z:$Z,[1]项目立项列表2022062016171165!$N:$N))</f>
        <v>P20220620-000603</v>
      </c>
      <c r="AE337" t="str">
        <f>IF(AC337="","老系统未立项的项目",_xlfn.XLOOKUP(AC337,[1]项目立项列表2022062016171165!$Z:$Z,[1]项目立项列表2022062016171165!$O:$O))</f>
        <v>老系统未立项的项目</v>
      </c>
    </row>
    <row r="338" spans="2:31">
      <c r="B338" t="s">
        <v>31</v>
      </c>
      <c r="C338" t="s">
        <v>32</v>
      </c>
      <c r="D338" t="s">
        <v>1350</v>
      </c>
      <c r="E338" t="s">
        <v>1351</v>
      </c>
      <c r="F338" t="s">
        <v>35</v>
      </c>
      <c r="G338">
        <v>1</v>
      </c>
      <c r="H338">
        <v>54</v>
      </c>
      <c r="I338" t="s">
        <v>36</v>
      </c>
      <c r="K338" t="s">
        <v>37</v>
      </c>
      <c r="L338" s="2">
        <v>44425</v>
      </c>
      <c r="M338" t="s">
        <v>37</v>
      </c>
      <c r="N338" s="2">
        <v>44425</v>
      </c>
      <c r="O338" t="s">
        <v>36</v>
      </c>
      <c r="P338">
        <v>1</v>
      </c>
      <c r="Q338" s="2">
        <v>44732.7030671296</v>
      </c>
      <c r="U338" t="s">
        <v>498</v>
      </c>
      <c r="V338" s="3">
        <v>44425</v>
      </c>
      <c r="W338" t="s">
        <v>694</v>
      </c>
      <c r="Z338" t="s">
        <v>1352</v>
      </c>
      <c r="AD338" t="str">
        <f>IF(AC338="","P20220620-000603",_xlfn.XLOOKUP(AC338,[1]项目立项列表2022062016171165!$Z:$Z,[1]项目立项列表2022062016171165!$N:$N))</f>
        <v>P20220620-000603</v>
      </c>
      <c r="AE338" t="str">
        <f>IF(AC338="","老系统未立项的项目",_xlfn.XLOOKUP(AC338,[1]项目立项列表2022062016171165!$Z:$Z,[1]项目立项列表2022062016171165!$O:$O))</f>
        <v>老系统未立项的项目</v>
      </c>
    </row>
    <row r="339" spans="2:31">
      <c r="B339" t="s">
        <v>31</v>
      </c>
      <c r="C339" t="s">
        <v>32</v>
      </c>
      <c r="D339" t="s">
        <v>1353</v>
      </c>
      <c r="E339" t="s">
        <v>1354</v>
      </c>
      <c r="F339" t="s">
        <v>35</v>
      </c>
      <c r="G339">
        <v>1</v>
      </c>
      <c r="H339">
        <v>54</v>
      </c>
      <c r="I339" t="s">
        <v>36</v>
      </c>
      <c r="K339" t="s">
        <v>37</v>
      </c>
      <c r="L339" s="2">
        <v>44427</v>
      </c>
      <c r="M339" t="s">
        <v>37</v>
      </c>
      <c r="N339" s="2">
        <v>44427</v>
      </c>
      <c r="O339" t="s">
        <v>36</v>
      </c>
      <c r="P339">
        <v>1</v>
      </c>
      <c r="Q339" s="2">
        <v>44732.7030671296</v>
      </c>
      <c r="U339" t="s">
        <v>83</v>
      </c>
      <c r="V339" s="3">
        <v>44427</v>
      </c>
      <c r="W339" t="s">
        <v>1355</v>
      </c>
      <c r="Z339" t="s">
        <v>1356</v>
      </c>
      <c r="AD339" t="str">
        <f>IF(AC339="","P20220620-000603",_xlfn.XLOOKUP(AC339,[1]项目立项列表2022062016171165!$Z:$Z,[1]项目立项列表2022062016171165!$N:$N))</f>
        <v>P20220620-000603</v>
      </c>
      <c r="AE339" t="str">
        <f>IF(AC339="","老系统未立项的项目",_xlfn.XLOOKUP(AC339,[1]项目立项列表2022062016171165!$Z:$Z,[1]项目立项列表2022062016171165!$O:$O))</f>
        <v>老系统未立项的项目</v>
      </c>
    </row>
    <row r="340" spans="2:31">
      <c r="B340" t="s">
        <v>31</v>
      </c>
      <c r="C340" t="s">
        <v>32</v>
      </c>
      <c r="D340" t="s">
        <v>1357</v>
      </c>
      <c r="E340" t="s">
        <v>1358</v>
      </c>
      <c r="F340" t="s">
        <v>35</v>
      </c>
      <c r="G340">
        <v>1</v>
      </c>
      <c r="H340">
        <v>54</v>
      </c>
      <c r="I340" t="s">
        <v>36</v>
      </c>
      <c r="K340" t="s">
        <v>37</v>
      </c>
      <c r="L340" s="2">
        <v>44431</v>
      </c>
      <c r="M340" t="s">
        <v>37</v>
      </c>
      <c r="N340" s="2">
        <v>44431</v>
      </c>
      <c r="O340" t="s">
        <v>36</v>
      </c>
      <c r="P340">
        <v>1</v>
      </c>
      <c r="Q340" s="2">
        <v>44732.7030671296</v>
      </c>
      <c r="U340" t="s">
        <v>1275</v>
      </c>
      <c r="V340" s="3">
        <v>44431</v>
      </c>
      <c r="W340" t="s">
        <v>1328</v>
      </c>
      <c r="Z340" t="s">
        <v>1359</v>
      </c>
      <c r="AD340" t="str">
        <f>IF(AC340="","P20220620-000603",_xlfn.XLOOKUP(AC340,[1]项目立项列表2022062016171165!$Z:$Z,[1]项目立项列表2022062016171165!$N:$N))</f>
        <v>P20220620-000603</v>
      </c>
      <c r="AE340" t="str">
        <f>IF(AC340="","老系统未立项的项目",_xlfn.XLOOKUP(AC340,[1]项目立项列表2022062016171165!$Z:$Z,[1]项目立项列表2022062016171165!$O:$O))</f>
        <v>老系统未立项的项目</v>
      </c>
    </row>
    <row r="341" spans="2:31">
      <c r="B341" t="s">
        <v>31</v>
      </c>
      <c r="C341" t="s">
        <v>32</v>
      </c>
      <c r="D341" t="s">
        <v>1360</v>
      </c>
      <c r="E341" t="s">
        <v>1361</v>
      </c>
      <c r="F341" t="s">
        <v>35</v>
      </c>
      <c r="G341">
        <v>1</v>
      </c>
      <c r="H341">
        <v>54</v>
      </c>
      <c r="I341" t="s">
        <v>36</v>
      </c>
      <c r="K341" t="s">
        <v>37</v>
      </c>
      <c r="L341" s="2">
        <v>44431</v>
      </c>
      <c r="M341" t="s">
        <v>37</v>
      </c>
      <c r="N341" s="2">
        <v>44431</v>
      </c>
      <c r="O341" t="s">
        <v>36</v>
      </c>
      <c r="P341">
        <v>1</v>
      </c>
      <c r="Q341" s="2">
        <v>44732.7030671296</v>
      </c>
      <c r="U341" t="s">
        <v>1275</v>
      </c>
      <c r="V341" s="3">
        <v>44431</v>
      </c>
      <c r="W341" t="s">
        <v>1328</v>
      </c>
      <c r="Z341" t="s">
        <v>1362</v>
      </c>
      <c r="AD341" t="str">
        <f>IF(AC341="","P20220620-000603",_xlfn.XLOOKUP(AC341,[1]项目立项列表2022062016171165!$Z:$Z,[1]项目立项列表2022062016171165!$N:$N))</f>
        <v>P20220620-000603</v>
      </c>
      <c r="AE341" t="str">
        <f>IF(AC341="","老系统未立项的项目",_xlfn.XLOOKUP(AC341,[1]项目立项列表2022062016171165!$Z:$Z,[1]项目立项列表2022062016171165!$O:$O))</f>
        <v>老系统未立项的项目</v>
      </c>
    </row>
    <row r="342" spans="2:31">
      <c r="B342" t="s">
        <v>31</v>
      </c>
      <c r="C342" t="s">
        <v>32</v>
      </c>
      <c r="D342" t="s">
        <v>1363</v>
      </c>
      <c r="E342" t="s">
        <v>1364</v>
      </c>
      <c r="F342" t="s">
        <v>35</v>
      </c>
      <c r="G342">
        <v>1</v>
      </c>
      <c r="H342">
        <v>54</v>
      </c>
      <c r="I342" t="s">
        <v>36</v>
      </c>
      <c r="K342" t="s">
        <v>37</v>
      </c>
      <c r="L342" s="2">
        <v>44432</v>
      </c>
      <c r="M342" t="s">
        <v>37</v>
      </c>
      <c r="N342" s="2">
        <v>44432</v>
      </c>
      <c r="O342" t="s">
        <v>36</v>
      </c>
      <c r="P342">
        <v>1</v>
      </c>
      <c r="Q342" s="2">
        <v>44732.7030671296</v>
      </c>
      <c r="U342" t="s">
        <v>1128</v>
      </c>
      <c r="V342" s="3">
        <v>44432</v>
      </c>
      <c r="W342"/>
      <c r="Z342" t="s">
        <v>1365</v>
      </c>
      <c r="AD342" t="str">
        <f>IF(AC342="","P20220620-000603",_xlfn.XLOOKUP(AC342,[1]项目立项列表2022062016171165!$Z:$Z,[1]项目立项列表2022062016171165!$N:$N))</f>
        <v>P20220620-000603</v>
      </c>
      <c r="AE342" t="str">
        <f>IF(AC342="","老系统未立项的项目",_xlfn.XLOOKUP(AC342,[1]项目立项列表2022062016171165!$Z:$Z,[1]项目立项列表2022062016171165!$O:$O))</f>
        <v>老系统未立项的项目</v>
      </c>
    </row>
    <row r="343" spans="2:31">
      <c r="B343" t="s">
        <v>31</v>
      </c>
      <c r="C343" t="s">
        <v>32</v>
      </c>
      <c r="D343" t="s">
        <v>1366</v>
      </c>
      <c r="E343" t="s">
        <v>1367</v>
      </c>
      <c r="F343" t="s">
        <v>35</v>
      </c>
      <c r="G343">
        <v>1</v>
      </c>
      <c r="H343">
        <v>54</v>
      </c>
      <c r="I343" t="s">
        <v>36</v>
      </c>
      <c r="K343" t="s">
        <v>37</v>
      </c>
      <c r="L343" s="2">
        <v>44432</v>
      </c>
      <c r="M343" t="s">
        <v>37</v>
      </c>
      <c r="N343" s="2">
        <v>44432</v>
      </c>
      <c r="O343" t="s">
        <v>36</v>
      </c>
      <c r="P343">
        <v>1</v>
      </c>
      <c r="Q343" s="2">
        <v>44732.7030671296</v>
      </c>
      <c r="U343" t="s">
        <v>498</v>
      </c>
      <c r="V343" s="3">
        <v>44432</v>
      </c>
      <c r="W343" t="s">
        <v>1368</v>
      </c>
      <c r="Z343" t="s">
        <v>1369</v>
      </c>
      <c r="AD343" t="str">
        <f>IF(AC343="","P20220620-000603",_xlfn.XLOOKUP(AC343,[1]项目立项列表2022062016171165!$Z:$Z,[1]项目立项列表2022062016171165!$N:$N))</f>
        <v>P20220620-000603</v>
      </c>
      <c r="AE343" t="str">
        <f>IF(AC343="","老系统未立项的项目",_xlfn.XLOOKUP(AC343,[1]项目立项列表2022062016171165!$Z:$Z,[1]项目立项列表2022062016171165!$O:$O))</f>
        <v>老系统未立项的项目</v>
      </c>
    </row>
    <row r="344" spans="2:31">
      <c r="B344" t="s">
        <v>31</v>
      </c>
      <c r="C344" t="s">
        <v>32</v>
      </c>
      <c r="D344" t="s">
        <v>1370</v>
      </c>
      <c r="E344" t="s">
        <v>1371</v>
      </c>
      <c r="F344" t="s">
        <v>35</v>
      </c>
      <c r="G344">
        <v>1</v>
      </c>
      <c r="H344">
        <v>54</v>
      </c>
      <c r="I344" t="s">
        <v>36</v>
      </c>
      <c r="K344" t="s">
        <v>37</v>
      </c>
      <c r="L344" s="2">
        <v>44432</v>
      </c>
      <c r="M344" t="s">
        <v>37</v>
      </c>
      <c r="N344" s="2">
        <v>44432</v>
      </c>
      <c r="O344" t="s">
        <v>36</v>
      </c>
      <c r="P344">
        <v>1</v>
      </c>
      <c r="Q344" s="2">
        <v>44732.7030671296</v>
      </c>
      <c r="U344" t="s">
        <v>88</v>
      </c>
      <c r="V344" s="3">
        <v>44432</v>
      </c>
      <c r="W344" t="s">
        <v>1372</v>
      </c>
      <c r="Z344" t="s">
        <v>1373</v>
      </c>
      <c r="AD344" t="str">
        <f>IF(AC344="","P20220620-000603",_xlfn.XLOOKUP(AC344,[1]项目立项列表2022062016171165!$Z:$Z,[1]项目立项列表2022062016171165!$N:$N))</f>
        <v>P20220620-000603</v>
      </c>
      <c r="AE344" t="str">
        <f>IF(AC344="","老系统未立项的项目",_xlfn.XLOOKUP(AC344,[1]项目立项列表2022062016171165!$Z:$Z,[1]项目立项列表2022062016171165!$O:$O))</f>
        <v>老系统未立项的项目</v>
      </c>
    </row>
    <row r="345" spans="2:31">
      <c r="B345" t="s">
        <v>31</v>
      </c>
      <c r="C345" t="s">
        <v>32</v>
      </c>
      <c r="D345" t="s">
        <v>1374</v>
      </c>
      <c r="E345" t="s">
        <v>1375</v>
      </c>
      <c r="F345" t="s">
        <v>35</v>
      </c>
      <c r="G345">
        <v>1</v>
      </c>
      <c r="H345">
        <v>54</v>
      </c>
      <c r="I345" t="s">
        <v>36</v>
      </c>
      <c r="K345" t="s">
        <v>37</v>
      </c>
      <c r="L345" s="2">
        <v>44432</v>
      </c>
      <c r="M345" t="s">
        <v>37</v>
      </c>
      <c r="N345" s="2">
        <v>44432</v>
      </c>
      <c r="O345" t="s">
        <v>36</v>
      </c>
      <c r="P345">
        <v>1</v>
      </c>
      <c r="Q345" s="2">
        <v>44732.7030671296</v>
      </c>
      <c r="U345" t="s">
        <v>498</v>
      </c>
      <c r="V345" s="3">
        <v>44432</v>
      </c>
      <c r="W345" t="s">
        <v>694</v>
      </c>
      <c r="Z345" t="s">
        <v>1376</v>
      </c>
      <c r="AD345" t="str">
        <f>IF(AC345="","P20220620-000603",_xlfn.XLOOKUP(AC345,[1]项目立项列表2022062016171165!$Z:$Z,[1]项目立项列表2022062016171165!$N:$N))</f>
        <v>P20220620-000603</v>
      </c>
      <c r="AE345" t="str">
        <f>IF(AC345="","老系统未立项的项目",_xlfn.XLOOKUP(AC345,[1]项目立项列表2022062016171165!$Z:$Z,[1]项目立项列表2022062016171165!$O:$O))</f>
        <v>老系统未立项的项目</v>
      </c>
    </row>
    <row r="346" spans="2:31">
      <c r="B346" t="s">
        <v>31</v>
      </c>
      <c r="C346" t="s">
        <v>32</v>
      </c>
      <c r="D346" t="s">
        <v>1377</v>
      </c>
      <c r="E346" t="s">
        <v>1378</v>
      </c>
      <c r="F346" t="s">
        <v>35</v>
      </c>
      <c r="G346">
        <v>1</v>
      </c>
      <c r="H346">
        <v>54</v>
      </c>
      <c r="I346" t="s">
        <v>36</v>
      </c>
      <c r="K346" t="s">
        <v>37</v>
      </c>
      <c r="L346" s="2">
        <v>44433</v>
      </c>
      <c r="M346" t="s">
        <v>37</v>
      </c>
      <c r="N346" s="2">
        <v>44433</v>
      </c>
      <c r="O346" t="s">
        <v>36</v>
      </c>
      <c r="P346">
        <v>1</v>
      </c>
      <c r="Q346" s="2">
        <v>44732.7030671296</v>
      </c>
      <c r="U346" t="s">
        <v>83</v>
      </c>
      <c r="V346" s="3">
        <v>44433</v>
      </c>
      <c r="W346"/>
      <c r="Z346" t="s">
        <v>1379</v>
      </c>
      <c r="AD346" t="str">
        <f>IF(AC346="","P20220620-000603",_xlfn.XLOOKUP(AC346,[1]项目立项列表2022062016171165!$Z:$Z,[1]项目立项列表2022062016171165!$N:$N))</f>
        <v>P20220620-000603</v>
      </c>
      <c r="AE346" t="str">
        <f>IF(AC346="","老系统未立项的项目",_xlfn.XLOOKUP(AC346,[1]项目立项列表2022062016171165!$Z:$Z,[1]项目立项列表2022062016171165!$O:$O))</f>
        <v>老系统未立项的项目</v>
      </c>
    </row>
    <row r="347" spans="2:31">
      <c r="B347" t="s">
        <v>31</v>
      </c>
      <c r="C347" t="s">
        <v>32</v>
      </c>
      <c r="D347" t="s">
        <v>1380</v>
      </c>
      <c r="E347" t="s">
        <v>1381</v>
      </c>
      <c r="F347" t="s">
        <v>35</v>
      </c>
      <c r="G347">
        <v>1</v>
      </c>
      <c r="H347">
        <v>54</v>
      </c>
      <c r="I347" t="s">
        <v>36</v>
      </c>
      <c r="K347" t="s">
        <v>37</v>
      </c>
      <c r="L347" s="2">
        <v>44435</v>
      </c>
      <c r="M347" t="s">
        <v>37</v>
      </c>
      <c r="N347" s="2">
        <v>44435</v>
      </c>
      <c r="O347" t="s">
        <v>36</v>
      </c>
      <c r="P347">
        <v>1</v>
      </c>
      <c r="Q347" s="2">
        <v>44732.7030671296</v>
      </c>
      <c r="U347" t="s">
        <v>1250</v>
      </c>
      <c r="V347" s="3">
        <v>44435</v>
      </c>
      <c r="W347" t="s">
        <v>1382</v>
      </c>
      <c r="Z347" t="s">
        <v>1383</v>
      </c>
      <c r="AD347" t="str">
        <f>IF(AC347="","P20220620-000603",_xlfn.XLOOKUP(AC347,[1]项目立项列表2022062016171165!$Z:$Z,[1]项目立项列表2022062016171165!$N:$N))</f>
        <v>P20220620-000603</v>
      </c>
      <c r="AE347" t="str">
        <f>IF(AC347="","老系统未立项的项目",_xlfn.XLOOKUP(AC347,[1]项目立项列表2022062016171165!$Z:$Z,[1]项目立项列表2022062016171165!$O:$O))</f>
        <v>老系统未立项的项目</v>
      </c>
    </row>
    <row r="348" spans="2:31">
      <c r="B348" t="s">
        <v>31</v>
      </c>
      <c r="C348" t="s">
        <v>32</v>
      </c>
      <c r="D348" t="s">
        <v>1384</v>
      </c>
      <c r="E348" t="s">
        <v>1385</v>
      </c>
      <c r="F348" t="s">
        <v>35</v>
      </c>
      <c r="G348">
        <v>1</v>
      </c>
      <c r="H348">
        <v>54</v>
      </c>
      <c r="I348" t="s">
        <v>36</v>
      </c>
      <c r="K348" t="s">
        <v>37</v>
      </c>
      <c r="L348" s="2">
        <v>44438</v>
      </c>
      <c r="M348" t="s">
        <v>37</v>
      </c>
      <c r="N348" s="2">
        <v>44438</v>
      </c>
      <c r="O348" t="s">
        <v>36</v>
      </c>
      <c r="P348">
        <v>1</v>
      </c>
      <c r="Q348" s="2">
        <v>44732.7030787037</v>
      </c>
      <c r="U348" t="s">
        <v>498</v>
      </c>
      <c r="V348" s="3">
        <v>44438</v>
      </c>
      <c r="W348" t="s">
        <v>1386</v>
      </c>
      <c r="Z348" t="s">
        <v>1387</v>
      </c>
      <c r="AD348" t="str">
        <f>IF(AC348="","P20220620-000603",_xlfn.XLOOKUP(AC348,[1]项目立项列表2022062016171165!$Z:$Z,[1]项目立项列表2022062016171165!$N:$N))</f>
        <v>P20220620-000603</v>
      </c>
      <c r="AE348" t="str">
        <f>IF(AC348="","老系统未立项的项目",_xlfn.XLOOKUP(AC348,[1]项目立项列表2022062016171165!$Z:$Z,[1]项目立项列表2022062016171165!$O:$O))</f>
        <v>老系统未立项的项目</v>
      </c>
    </row>
    <row r="349" spans="2:31">
      <c r="B349" t="s">
        <v>31</v>
      </c>
      <c r="C349" t="s">
        <v>32</v>
      </c>
      <c r="D349" t="s">
        <v>1388</v>
      </c>
      <c r="E349" t="s">
        <v>1389</v>
      </c>
      <c r="F349" t="s">
        <v>35</v>
      </c>
      <c r="G349">
        <v>1</v>
      </c>
      <c r="H349">
        <v>54</v>
      </c>
      <c r="I349" t="s">
        <v>36</v>
      </c>
      <c r="K349" t="s">
        <v>37</v>
      </c>
      <c r="L349" s="2">
        <v>44438</v>
      </c>
      <c r="M349" t="s">
        <v>37</v>
      </c>
      <c r="N349" s="2">
        <v>44438</v>
      </c>
      <c r="O349" t="s">
        <v>36</v>
      </c>
      <c r="P349">
        <v>1</v>
      </c>
      <c r="Q349" s="2">
        <v>44732.7030787037</v>
      </c>
      <c r="U349" t="s">
        <v>992</v>
      </c>
      <c r="V349" s="3">
        <v>44438</v>
      </c>
      <c r="W349" t="s">
        <v>1390</v>
      </c>
      <c r="Z349" t="s">
        <v>1391</v>
      </c>
      <c r="AD349" t="str">
        <f>IF(AC349="","P20220620-000603",_xlfn.XLOOKUP(AC349,[1]项目立项列表2022062016171165!$Z:$Z,[1]项目立项列表2022062016171165!$N:$N))</f>
        <v>P20220620-000603</v>
      </c>
      <c r="AE349" t="str">
        <f>IF(AC349="","老系统未立项的项目",_xlfn.XLOOKUP(AC349,[1]项目立项列表2022062016171165!$Z:$Z,[1]项目立项列表2022062016171165!$O:$O))</f>
        <v>老系统未立项的项目</v>
      </c>
    </row>
    <row r="350" spans="2:31">
      <c r="B350" t="s">
        <v>31</v>
      </c>
      <c r="C350" t="s">
        <v>32</v>
      </c>
      <c r="D350" t="s">
        <v>1392</v>
      </c>
      <c r="E350" t="s">
        <v>1393</v>
      </c>
      <c r="F350" t="s">
        <v>35</v>
      </c>
      <c r="G350">
        <v>1</v>
      </c>
      <c r="H350">
        <v>54</v>
      </c>
      <c r="I350" t="s">
        <v>36</v>
      </c>
      <c r="K350" t="s">
        <v>37</v>
      </c>
      <c r="L350" s="2">
        <v>44438</v>
      </c>
      <c r="M350" t="s">
        <v>37</v>
      </c>
      <c r="N350" s="2">
        <v>44438</v>
      </c>
      <c r="O350" t="s">
        <v>36</v>
      </c>
      <c r="P350">
        <v>1</v>
      </c>
      <c r="Q350" s="2">
        <v>44732.7030787037</v>
      </c>
      <c r="U350" t="s">
        <v>498</v>
      </c>
      <c r="V350" s="3">
        <v>44438</v>
      </c>
      <c r="W350" t="s">
        <v>694</v>
      </c>
      <c r="Z350" t="s">
        <v>1394</v>
      </c>
      <c r="AD350" t="str">
        <f>IF(AC350="","P20220620-000603",_xlfn.XLOOKUP(AC350,[1]项目立项列表2022062016171165!$Z:$Z,[1]项目立项列表2022062016171165!$N:$N))</f>
        <v>P20220620-000603</v>
      </c>
      <c r="AE350" t="str">
        <f>IF(AC350="","老系统未立项的项目",_xlfn.XLOOKUP(AC350,[1]项目立项列表2022062016171165!$Z:$Z,[1]项目立项列表2022062016171165!$O:$O))</f>
        <v>老系统未立项的项目</v>
      </c>
    </row>
    <row r="351" spans="2:31">
      <c r="B351" t="s">
        <v>31</v>
      </c>
      <c r="C351" t="s">
        <v>32</v>
      </c>
      <c r="D351" t="s">
        <v>1395</v>
      </c>
      <c r="E351" t="s">
        <v>1396</v>
      </c>
      <c r="F351" t="s">
        <v>35</v>
      </c>
      <c r="G351">
        <v>1</v>
      </c>
      <c r="H351">
        <v>54</v>
      </c>
      <c r="I351" t="s">
        <v>36</v>
      </c>
      <c r="K351" t="s">
        <v>37</v>
      </c>
      <c r="L351" s="2">
        <v>44440</v>
      </c>
      <c r="M351" t="s">
        <v>37</v>
      </c>
      <c r="N351" s="2">
        <v>44440</v>
      </c>
      <c r="O351" t="s">
        <v>36</v>
      </c>
      <c r="P351">
        <v>1</v>
      </c>
      <c r="Q351" s="2">
        <v>44732.7030787037</v>
      </c>
      <c r="U351" t="s">
        <v>101</v>
      </c>
      <c r="V351" s="3">
        <v>44440</v>
      </c>
      <c r="W351" t="s">
        <v>1397</v>
      </c>
      <c r="Z351" t="s">
        <v>1398</v>
      </c>
      <c r="AD351" t="str">
        <f>IF(AC351="","P20220620-000603",_xlfn.XLOOKUP(AC351,[1]项目立项列表2022062016171165!$Z:$Z,[1]项目立项列表2022062016171165!$N:$N))</f>
        <v>P20220620-000603</v>
      </c>
      <c r="AE351" t="str">
        <f>IF(AC351="","老系统未立项的项目",_xlfn.XLOOKUP(AC351,[1]项目立项列表2022062016171165!$Z:$Z,[1]项目立项列表2022062016171165!$O:$O))</f>
        <v>老系统未立项的项目</v>
      </c>
    </row>
    <row r="352" spans="2:31">
      <c r="B352" t="s">
        <v>31</v>
      </c>
      <c r="C352" t="s">
        <v>32</v>
      </c>
      <c r="D352" t="s">
        <v>1399</v>
      </c>
      <c r="E352" t="s">
        <v>1400</v>
      </c>
      <c r="F352" t="s">
        <v>35</v>
      </c>
      <c r="G352">
        <v>1</v>
      </c>
      <c r="H352">
        <v>54</v>
      </c>
      <c r="I352" t="s">
        <v>36</v>
      </c>
      <c r="K352" t="s">
        <v>37</v>
      </c>
      <c r="L352" s="2">
        <v>44440</v>
      </c>
      <c r="M352" t="s">
        <v>37</v>
      </c>
      <c r="N352" s="2">
        <v>44440</v>
      </c>
      <c r="O352" t="s">
        <v>36</v>
      </c>
      <c r="P352">
        <v>1</v>
      </c>
      <c r="Q352" s="2">
        <v>44732.7030787037</v>
      </c>
      <c r="U352" t="s">
        <v>992</v>
      </c>
      <c r="V352" s="3">
        <v>44440</v>
      </c>
      <c r="W352" t="s">
        <v>1401</v>
      </c>
      <c r="Z352" t="s">
        <v>1402</v>
      </c>
      <c r="AD352" t="str">
        <f>IF(AC352="","P20220620-000603",_xlfn.XLOOKUP(AC352,[1]项目立项列表2022062016171165!$Z:$Z,[1]项目立项列表2022062016171165!$N:$N))</f>
        <v>P20220620-000603</v>
      </c>
      <c r="AE352" t="str">
        <f>IF(AC352="","老系统未立项的项目",_xlfn.XLOOKUP(AC352,[1]项目立项列表2022062016171165!$Z:$Z,[1]项目立项列表2022062016171165!$O:$O))</f>
        <v>老系统未立项的项目</v>
      </c>
    </row>
    <row r="353" spans="2:31">
      <c r="B353" t="s">
        <v>31</v>
      </c>
      <c r="C353" t="s">
        <v>32</v>
      </c>
      <c r="D353" t="s">
        <v>1403</v>
      </c>
      <c r="E353" t="s">
        <v>1404</v>
      </c>
      <c r="F353" t="s">
        <v>35</v>
      </c>
      <c r="G353">
        <v>1</v>
      </c>
      <c r="H353">
        <v>54</v>
      </c>
      <c r="I353" t="s">
        <v>36</v>
      </c>
      <c r="K353" t="s">
        <v>37</v>
      </c>
      <c r="L353" s="2">
        <v>44440</v>
      </c>
      <c r="M353" t="s">
        <v>37</v>
      </c>
      <c r="N353" s="2">
        <v>44440</v>
      </c>
      <c r="O353" t="s">
        <v>36</v>
      </c>
      <c r="P353">
        <v>1</v>
      </c>
      <c r="Q353" s="2">
        <v>44732.7030787037</v>
      </c>
      <c r="U353" t="s">
        <v>992</v>
      </c>
      <c r="V353" s="3">
        <v>44440</v>
      </c>
      <c r="W353" t="s">
        <v>1405</v>
      </c>
      <c r="Z353" t="s">
        <v>1406</v>
      </c>
      <c r="AD353" t="str">
        <f>IF(AC353="","P20220620-000603",_xlfn.XLOOKUP(AC353,[1]项目立项列表2022062016171165!$Z:$Z,[1]项目立项列表2022062016171165!$N:$N))</f>
        <v>P20220620-000603</v>
      </c>
      <c r="AE353" t="str">
        <f>IF(AC353="","老系统未立项的项目",_xlfn.XLOOKUP(AC353,[1]项目立项列表2022062016171165!$Z:$Z,[1]项目立项列表2022062016171165!$O:$O))</f>
        <v>老系统未立项的项目</v>
      </c>
    </row>
    <row r="354" spans="2:31">
      <c r="B354" t="s">
        <v>31</v>
      </c>
      <c r="C354" t="s">
        <v>32</v>
      </c>
      <c r="D354" t="s">
        <v>1407</v>
      </c>
      <c r="E354" t="s">
        <v>1408</v>
      </c>
      <c r="F354" t="s">
        <v>35</v>
      </c>
      <c r="G354">
        <v>1</v>
      </c>
      <c r="H354">
        <v>54</v>
      </c>
      <c r="I354" t="s">
        <v>36</v>
      </c>
      <c r="K354" t="s">
        <v>37</v>
      </c>
      <c r="L354" s="2">
        <v>44441</v>
      </c>
      <c r="M354" t="s">
        <v>37</v>
      </c>
      <c r="N354" s="2">
        <v>44441</v>
      </c>
      <c r="O354" t="s">
        <v>36</v>
      </c>
      <c r="P354">
        <v>1</v>
      </c>
      <c r="Q354" s="2">
        <v>44732.7030787037</v>
      </c>
      <c r="U354" t="s">
        <v>1250</v>
      </c>
      <c r="V354" s="3">
        <v>44441</v>
      </c>
      <c r="W354" t="s">
        <v>1409</v>
      </c>
      <c r="Z354" t="s">
        <v>1410</v>
      </c>
      <c r="AD354" t="str">
        <f>IF(AC354="","P20220620-000603",_xlfn.XLOOKUP(AC354,[1]项目立项列表2022062016171165!$Z:$Z,[1]项目立项列表2022062016171165!$N:$N))</f>
        <v>P20220620-000603</v>
      </c>
      <c r="AE354" t="str">
        <f>IF(AC354="","老系统未立项的项目",_xlfn.XLOOKUP(AC354,[1]项目立项列表2022062016171165!$Z:$Z,[1]项目立项列表2022062016171165!$O:$O))</f>
        <v>老系统未立项的项目</v>
      </c>
    </row>
    <row r="355" spans="2:31">
      <c r="B355" t="s">
        <v>31</v>
      </c>
      <c r="C355" t="s">
        <v>32</v>
      </c>
      <c r="D355" t="s">
        <v>1411</v>
      </c>
      <c r="E355" t="s">
        <v>1412</v>
      </c>
      <c r="F355" t="s">
        <v>35</v>
      </c>
      <c r="G355">
        <v>1</v>
      </c>
      <c r="H355">
        <v>54</v>
      </c>
      <c r="I355" t="s">
        <v>36</v>
      </c>
      <c r="K355" t="s">
        <v>37</v>
      </c>
      <c r="L355" s="2">
        <v>44441</v>
      </c>
      <c r="M355" t="s">
        <v>37</v>
      </c>
      <c r="N355" s="2">
        <v>44441</v>
      </c>
      <c r="O355" t="s">
        <v>36</v>
      </c>
      <c r="P355">
        <v>1</v>
      </c>
      <c r="Q355" s="2">
        <v>44732.7030787037</v>
      </c>
      <c r="U355" t="s">
        <v>193</v>
      </c>
      <c r="V355" s="3">
        <v>44441</v>
      </c>
      <c r="W355" t="s">
        <v>1413</v>
      </c>
      <c r="Z355" t="s">
        <v>1414</v>
      </c>
      <c r="AD355" t="str">
        <f>IF(AC355="","P20220620-000603",_xlfn.XLOOKUP(AC355,[1]项目立项列表2022062016171165!$Z:$Z,[1]项目立项列表2022062016171165!$N:$N))</f>
        <v>P20220620-000603</v>
      </c>
      <c r="AE355" t="str">
        <f>IF(AC355="","老系统未立项的项目",_xlfn.XLOOKUP(AC355,[1]项目立项列表2022062016171165!$Z:$Z,[1]项目立项列表2022062016171165!$O:$O))</f>
        <v>老系统未立项的项目</v>
      </c>
    </row>
    <row r="356" spans="2:31">
      <c r="B356" t="s">
        <v>31</v>
      </c>
      <c r="C356" t="s">
        <v>32</v>
      </c>
      <c r="D356" t="s">
        <v>1415</v>
      </c>
      <c r="E356" t="s">
        <v>1416</v>
      </c>
      <c r="F356" t="s">
        <v>35</v>
      </c>
      <c r="G356">
        <v>1</v>
      </c>
      <c r="H356">
        <v>54</v>
      </c>
      <c r="I356" t="s">
        <v>36</v>
      </c>
      <c r="K356" t="s">
        <v>37</v>
      </c>
      <c r="L356" s="2">
        <v>44441</v>
      </c>
      <c r="M356" t="s">
        <v>37</v>
      </c>
      <c r="N356" s="2">
        <v>44441</v>
      </c>
      <c r="O356" t="s">
        <v>36</v>
      </c>
      <c r="P356">
        <v>1</v>
      </c>
      <c r="Q356" s="2">
        <v>44732.7030787037</v>
      </c>
      <c r="U356" t="s">
        <v>1250</v>
      </c>
      <c r="V356" s="3">
        <v>44441</v>
      </c>
      <c r="W356" t="s">
        <v>1417</v>
      </c>
      <c r="Z356" t="s">
        <v>1418</v>
      </c>
      <c r="AD356" t="str">
        <f>IF(AC356="","P20220620-000603",_xlfn.XLOOKUP(AC356,[1]项目立项列表2022062016171165!$Z:$Z,[1]项目立项列表2022062016171165!$N:$N))</f>
        <v>P20220620-000603</v>
      </c>
      <c r="AE356" t="str">
        <f>IF(AC356="","老系统未立项的项目",_xlfn.XLOOKUP(AC356,[1]项目立项列表2022062016171165!$Z:$Z,[1]项目立项列表2022062016171165!$O:$O))</f>
        <v>老系统未立项的项目</v>
      </c>
    </row>
    <row r="357" spans="2:31">
      <c r="B357" t="s">
        <v>31</v>
      </c>
      <c r="C357" t="s">
        <v>32</v>
      </c>
      <c r="D357" t="s">
        <v>1419</v>
      </c>
      <c r="E357" t="s">
        <v>1420</v>
      </c>
      <c r="F357" t="s">
        <v>35</v>
      </c>
      <c r="G357">
        <v>1</v>
      </c>
      <c r="H357">
        <v>54</v>
      </c>
      <c r="I357" t="s">
        <v>36</v>
      </c>
      <c r="K357" t="s">
        <v>37</v>
      </c>
      <c r="L357" s="2">
        <v>44442</v>
      </c>
      <c r="M357" t="s">
        <v>37</v>
      </c>
      <c r="N357" s="2">
        <v>44442</v>
      </c>
      <c r="O357" t="s">
        <v>36</v>
      </c>
      <c r="P357">
        <v>1</v>
      </c>
      <c r="Q357" s="2">
        <v>44732.7030787037</v>
      </c>
      <c r="U357" t="s">
        <v>992</v>
      </c>
      <c r="V357" s="3">
        <v>44442</v>
      </c>
      <c r="W357" t="s">
        <v>1421</v>
      </c>
      <c r="Z357" t="s">
        <v>1422</v>
      </c>
      <c r="AD357" t="str">
        <f>IF(AC357="","P20220620-000603",_xlfn.XLOOKUP(AC357,[1]项目立项列表2022062016171165!$Z:$Z,[1]项目立项列表2022062016171165!$N:$N))</f>
        <v>P20220620-000603</v>
      </c>
      <c r="AE357" t="str">
        <f>IF(AC357="","老系统未立项的项目",_xlfn.XLOOKUP(AC357,[1]项目立项列表2022062016171165!$Z:$Z,[1]项目立项列表2022062016171165!$O:$O))</f>
        <v>老系统未立项的项目</v>
      </c>
    </row>
    <row r="358" spans="2:31">
      <c r="B358" t="s">
        <v>31</v>
      </c>
      <c r="C358" t="s">
        <v>32</v>
      </c>
      <c r="D358" t="s">
        <v>1423</v>
      </c>
      <c r="E358" t="s">
        <v>1424</v>
      </c>
      <c r="F358" t="s">
        <v>35</v>
      </c>
      <c r="G358">
        <v>1</v>
      </c>
      <c r="H358">
        <v>54</v>
      </c>
      <c r="I358" t="s">
        <v>36</v>
      </c>
      <c r="K358" t="s">
        <v>37</v>
      </c>
      <c r="L358" s="2">
        <v>44442</v>
      </c>
      <c r="M358" t="s">
        <v>37</v>
      </c>
      <c r="N358" s="2">
        <v>44442</v>
      </c>
      <c r="O358" t="s">
        <v>36</v>
      </c>
      <c r="P358">
        <v>1</v>
      </c>
      <c r="Q358" s="2">
        <v>44732.7030787037</v>
      </c>
      <c r="U358" t="s">
        <v>1425</v>
      </c>
      <c r="V358" s="3">
        <v>44442</v>
      </c>
      <c r="W358" t="s">
        <v>1426</v>
      </c>
      <c r="Z358" t="s">
        <v>1427</v>
      </c>
      <c r="AD358" t="str">
        <f>IF(AC358="","P20220620-000603",_xlfn.XLOOKUP(AC358,[1]项目立项列表2022062016171165!$Z:$Z,[1]项目立项列表2022062016171165!$N:$N))</f>
        <v>P20220620-000603</v>
      </c>
      <c r="AE358" t="str">
        <f>IF(AC358="","老系统未立项的项目",_xlfn.XLOOKUP(AC358,[1]项目立项列表2022062016171165!$Z:$Z,[1]项目立项列表2022062016171165!$O:$O))</f>
        <v>老系统未立项的项目</v>
      </c>
    </row>
    <row r="359" spans="2:31">
      <c r="B359" t="s">
        <v>31</v>
      </c>
      <c r="C359" t="s">
        <v>32</v>
      </c>
      <c r="D359" t="s">
        <v>1428</v>
      </c>
      <c r="E359" t="s">
        <v>1429</v>
      </c>
      <c r="F359" t="s">
        <v>35</v>
      </c>
      <c r="G359">
        <v>1</v>
      </c>
      <c r="H359">
        <v>54</v>
      </c>
      <c r="I359" t="s">
        <v>36</v>
      </c>
      <c r="K359" t="s">
        <v>37</v>
      </c>
      <c r="L359" s="2">
        <v>44445</v>
      </c>
      <c r="M359" t="s">
        <v>37</v>
      </c>
      <c r="N359" s="2">
        <v>44445</v>
      </c>
      <c r="O359" t="s">
        <v>36</v>
      </c>
      <c r="P359">
        <v>1</v>
      </c>
      <c r="Q359" s="2">
        <v>44732.7030787037</v>
      </c>
      <c r="U359" t="s">
        <v>1425</v>
      </c>
      <c r="V359" s="3">
        <v>44445</v>
      </c>
      <c r="W359" t="s">
        <v>1430</v>
      </c>
      <c r="Z359" t="s">
        <v>1431</v>
      </c>
      <c r="AD359" t="str">
        <f>IF(AC359="","P20220620-000603",_xlfn.XLOOKUP(AC359,[1]项目立项列表2022062016171165!$Z:$Z,[1]项目立项列表2022062016171165!$N:$N))</f>
        <v>P20220620-000603</v>
      </c>
      <c r="AE359" t="str">
        <f>IF(AC359="","老系统未立项的项目",_xlfn.XLOOKUP(AC359,[1]项目立项列表2022062016171165!$Z:$Z,[1]项目立项列表2022062016171165!$O:$O))</f>
        <v>老系统未立项的项目</v>
      </c>
    </row>
    <row r="360" spans="2:31">
      <c r="B360" t="s">
        <v>31</v>
      </c>
      <c r="C360" t="s">
        <v>32</v>
      </c>
      <c r="D360" t="s">
        <v>1432</v>
      </c>
      <c r="E360" t="s">
        <v>1433</v>
      </c>
      <c r="F360" t="s">
        <v>35</v>
      </c>
      <c r="G360">
        <v>1</v>
      </c>
      <c r="H360">
        <v>54</v>
      </c>
      <c r="I360" t="s">
        <v>36</v>
      </c>
      <c r="K360" t="s">
        <v>37</v>
      </c>
      <c r="L360" s="2">
        <v>44446</v>
      </c>
      <c r="M360" t="s">
        <v>37</v>
      </c>
      <c r="N360" s="2">
        <v>44446</v>
      </c>
      <c r="O360" t="s">
        <v>36</v>
      </c>
      <c r="P360">
        <v>1</v>
      </c>
      <c r="Q360" s="2">
        <v>44732.7030787037</v>
      </c>
      <c r="U360" t="s">
        <v>1336</v>
      </c>
      <c r="V360" s="3">
        <v>44446</v>
      </c>
      <c r="W360"/>
      <c r="Z360" t="s">
        <v>1434</v>
      </c>
      <c r="AD360" t="str">
        <f>IF(AC360="","P20220620-000603",_xlfn.XLOOKUP(AC360,[1]项目立项列表2022062016171165!$Z:$Z,[1]项目立项列表2022062016171165!$N:$N))</f>
        <v>P20220620-000603</v>
      </c>
      <c r="AE360" t="str">
        <f>IF(AC360="","老系统未立项的项目",_xlfn.XLOOKUP(AC360,[1]项目立项列表2022062016171165!$Z:$Z,[1]项目立项列表2022062016171165!$O:$O))</f>
        <v>老系统未立项的项目</v>
      </c>
    </row>
    <row r="361" spans="2:31">
      <c r="B361" t="s">
        <v>31</v>
      </c>
      <c r="C361" t="s">
        <v>32</v>
      </c>
      <c r="D361" t="s">
        <v>1435</v>
      </c>
      <c r="E361" t="s">
        <v>1436</v>
      </c>
      <c r="F361" t="s">
        <v>35</v>
      </c>
      <c r="G361">
        <v>1</v>
      </c>
      <c r="H361">
        <v>54</v>
      </c>
      <c r="I361" t="s">
        <v>36</v>
      </c>
      <c r="K361" t="s">
        <v>37</v>
      </c>
      <c r="L361" s="2">
        <v>44446</v>
      </c>
      <c r="M361" t="s">
        <v>37</v>
      </c>
      <c r="N361" s="2">
        <v>44446</v>
      </c>
      <c r="O361" t="s">
        <v>36</v>
      </c>
      <c r="P361">
        <v>1</v>
      </c>
      <c r="Q361" s="2">
        <v>44732.7030787037</v>
      </c>
      <c r="U361" t="s">
        <v>1250</v>
      </c>
      <c r="V361" s="3">
        <v>44446</v>
      </c>
      <c r="W361" t="s">
        <v>1437</v>
      </c>
      <c r="Z361" t="s">
        <v>1438</v>
      </c>
      <c r="AD361" t="str">
        <f>IF(AC361="","P20220620-000603",_xlfn.XLOOKUP(AC361,[1]项目立项列表2022062016171165!$Z:$Z,[1]项目立项列表2022062016171165!$N:$N))</f>
        <v>P20220620-000603</v>
      </c>
      <c r="AE361" t="str">
        <f>IF(AC361="","老系统未立项的项目",_xlfn.XLOOKUP(AC361,[1]项目立项列表2022062016171165!$Z:$Z,[1]项目立项列表2022062016171165!$O:$O))</f>
        <v>老系统未立项的项目</v>
      </c>
    </row>
    <row r="362" spans="2:31">
      <c r="B362" t="s">
        <v>31</v>
      </c>
      <c r="C362" t="s">
        <v>32</v>
      </c>
      <c r="D362" t="s">
        <v>1439</v>
      </c>
      <c r="E362" t="s">
        <v>1440</v>
      </c>
      <c r="F362" t="s">
        <v>35</v>
      </c>
      <c r="G362">
        <v>1</v>
      </c>
      <c r="H362">
        <v>54</v>
      </c>
      <c r="I362" t="s">
        <v>36</v>
      </c>
      <c r="K362" t="s">
        <v>37</v>
      </c>
      <c r="L362" s="2">
        <v>44448</v>
      </c>
      <c r="M362" t="s">
        <v>37</v>
      </c>
      <c r="N362" s="2">
        <v>44448</v>
      </c>
      <c r="O362" t="s">
        <v>36</v>
      </c>
      <c r="P362">
        <v>1</v>
      </c>
      <c r="Q362" s="2">
        <v>44732.7030787037</v>
      </c>
      <c r="U362" t="s">
        <v>498</v>
      </c>
      <c r="V362" s="3">
        <v>44448</v>
      </c>
      <c r="W362" t="s">
        <v>694</v>
      </c>
      <c r="Z362" t="s">
        <v>1441</v>
      </c>
      <c r="AD362" t="str">
        <f>IF(AC362="","P20220620-000603",_xlfn.XLOOKUP(AC362,[1]项目立项列表2022062016171165!$Z:$Z,[1]项目立项列表2022062016171165!$N:$N))</f>
        <v>P20220620-000603</v>
      </c>
      <c r="AE362" t="str">
        <f>IF(AC362="","老系统未立项的项目",_xlfn.XLOOKUP(AC362,[1]项目立项列表2022062016171165!$Z:$Z,[1]项目立项列表2022062016171165!$O:$O))</f>
        <v>老系统未立项的项目</v>
      </c>
    </row>
    <row r="363" spans="2:31">
      <c r="B363" t="s">
        <v>31</v>
      </c>
      <c r="C363" t="s">
        <v>32</v>
      </c>
      <c r="D363" t="s">
        <v>1442</v>
      </c>
      <c r="E363" t="s">
        <v>1443</v>
      </c>
      <c r="F363" t="s">
        <v>35</v>
      </c>
      <c r="G363">
        <v>1</v>
      </c>
      <c r="H363">
        <v>54</v>
      </c>
      <c r="I363" t="s">
        <v>36</v>
      </c>
      <c r="K363" t="s">
        <v>37</v>
      </c>
      <c r="L363" s="2">
        <v>44448</v>
      </c>
      <c r="M363" t="s">
        <v>37</v>
      </c>
      <c r="N363" s="2">
        <v>44448</v>
      </c>
      <c r="O363" t="s">
        <v>36</v>
      </c>
      <c r="P363">
        <v>1</v>
      </c>
      <c r="Q363" s="2">
        <v>44732.7030787037</v>
      </c>
      <c r="U363" t="s">
        <v>1444</v>
      </c>
      <c r="V363" s="3">
        <v>44448</v>
      </c>
      <c r="W363" t="s">
        <v>1409</v>
      </c>
      <c r="Z363" t="s">
        <v>1445</v>
      </c>
      <c r="AD363" t="str">
        <f>IF(AC363="","P20220620-000603",_xlfn.XLOOKUP(AC363,[1]项目立项列表2022062016171165!$Z:$Z,[1]项目立项列表2022062016171165!$N:$N))</f>
        <v>P20220620-000603</v>
      </c>
      <c r="AE363" t="str">
        <f>IF(AC363="","老系统未立项的项目",_xlfn.XLOOKUP(AC363,[1]项目立项列表2022062016171165!$Z:$Z,[1]项目立项列表2022062016171165!$O:$O))</f>
        <v>老系统未立项的项目</v>
      </c>
    </row>
    <row r="364" spans="2:31">
      <c r="B364" t="s">
        <v>31</v>
      </c>
      <c r="C364" t="s">
        <v>32</v>
      </c>
      <c r="D364" t="s">
        <v>1446</v>
      </c>
      <c r="E364" t="s">
        <v>1447</v>
      </c>
      <c r="F364" t="s">
        <v>35</v>
      </c>
      <c r="G364">
        <v>1</v>
      </c>
      <c r="H364">
        <v>54</v>
      </c>
      <c r="I364" t="s">
        <v>36</v>
      </c>
      <c r="K364" t="s">
        <v>37</v>
      </c>
      <c r="L364" s="2">
        <v>44449</v>
      </c>
      <c r="M364" t="s">
        <v>37</v>
      </c>
      <c r="N364" s="2">
        <v>44449</v>
      </c>
      <c r="O364" t="s">
        <v>36</v>
      </c>
      <c r="P364">
        <v>1</v>
      </c>
      <c r="Q364" s="2">
        <v>44732.7030787037</v>
      </c>
      <c r="U364" t="s">
        <v>992</v>
      </c>
      <c r="V364" s="3">
        <v>44449</v>
      </c>
      <c r="W364" t="s">
        <v>1448</v>
      </c>
      <c r="Z364" t="s">
        <v>1449</v>
      </c>
      <c r="AD364" t="str">
        <f>IF(AC364="","P20220620-000603",_xlfn.XLOOKUP(AC364,[1]项目立项列表2022062016171165!$Z:$Z,[1]项目立项列表2022062016171165!$N:$N))</f>
        <v>P20220620-000603</v>
      </c>
      <c r="AE364" t="str">
        <f>IF(AC364="","老系统未立项的项目",_xlfn.XLOOKUP(AC364,[1]项目立项列表2022062016171165!$Z:$Z,[1]项目立项列表2022062016171165!$O:$O))</f>
        <v>老系统未立项的项目</v>
      </c>
    </row>
    <row r="365" spans="2:31">
      <c r="B365" t="s">
        <v>31</v>
      </c>
      <c r="C365" t="s">
        <v>32</v>
      </c>
      <c r="D365" t="s">
        <v>1450</v>
      </c>
      <c r="E365" t="s">
        <v>1451</v>
      </c>
      <c r="F365" t="s">
        <v>35</v>
      </c>
      <c r="G365">
        <v>1</v>
      </c>
      <c r="H365">
        <v>54</v>
      </c>
      <c r="I365" t="s">
        <v>36</v>
      </c>
      <c r="K365" t="s">
        <v>37</v>
      </c>
      <c r="L365" s="2">
        <v>44449</v>
      </c>
      <c r="M365" t="s">
        <v>37</v>
      </c>
      <c r="N365" s="2">
        <v>44449</v>
      </c>
      <c r="O365" t="s">
        <v>36</v>
      </c>
      <c r="P365">
        <v>1</v>
      </c>
      <c r="Q365" s="2">
        <v>44732.7030787037</v>
      </c>
      <c r="U365" t="s">
        <v>992</v>
      </c>
      <c r="V365" s="3">
        <v>44449</v>
      </c>
      <c r="W365" t="s">
        <v>1040</v>
      </c>
      <c r="Z365" t="s">
        <v>1452</v>
      </c>
      <c r="AD365" t="str">
        <f>IF(AC365="","P20220620-000603",_xlfn.XLOOKUP(AC365,[1]项目立项列表2022062016171165!$Z:$Z,[1]项目立项列表2022062016171165!$N:$N))</f>
        <v>P20220620-000603</v>
      </c>
      <c r="AE365" t="str">
        <f>IF(AC365="","老系统未立项的项目",_xlfn.XLOOKUP(AC365,[1]项目立项列表2022062016171165!$Z:$Z,[1]项目立项列表2022062016171165!$O:$O))</f>
        <v>老系统未立项的项目</v>
      </c>
    </row>
    <row r="366" spans="2:31">
      <c r="B366" t="s">
        <v>31</v>
      </c>
      <c r="C366" t="s">
        <v>32</v>
      </c>
      <c r="D366" t="s">
        <v>1453</v>
      </c>
      <c r="E366" t="s">
        <v>1454</v>
      </c>
      <c r="F366" t="s">
        <v>35</v>
      </c>
      <c r="G366">
        <v>1</v>
      </c>
      <c r="H366">
        <v>54</v>
      </c>
      <c r="I366" t="s">
        <v>36</v>
      </c>
      <c r="K366" t="s">
        <v>37</v>
      </c>
      <c r="L366" s="2">
        <v>44449</v>
      </c>
      <c r="M366" t="s">
        <v>37</v>
      </c>
      <c r="N366" s="2">
        <v>44449</v>
      </c>
      <c r="O366" t="s">
        <v>36</v>
      </c>
      <c r="P366">
        <v>1</v>
      </c>
      <c r="Q366" s="2">
        <v>44732.7030902778</v>
      </c>
      <c r="U366" t="s">
        <v>1250</v>
      </c>
      <c r="V366" s="3">
        <v>44449</v>
      </c>
      <c r="W366" t="s">
        <v>1328</v>
      </c>
      <c r="Z366" t="s">
        <v>1455</v>
      </c>
      <c r="AD366" t="str">
        <f>IF(AC366="","P20220620-000603",_xlfn.XLOOKUP(AC366,[1]项目立项列表2022062016171165!$Z:$Z,[1]项目立项列表2022062016171165!$N:$N))</f>
        <v>P20220620-000603</v>
      </c>
      <c r="AE366" t="str">
        <f>IF(AC366="","老系统未立项的项目",_xlfn.XLOOKUP(AC366,[1]项目立项列表2022062016171165!$Z:$Z,[1]项目立项列表2022062016171165!$O:$O))</f>
        <v>老系统未立项的项目</v>
      </c>
    </row>
    <row r="367" spans="2:31">
      <c r="B367" t="s">
        <v>31</v>
      </c>
      <c r="C367" t="s">
        <v>32</v>
      </c>
      <c r="D367" t="s">
        <v>1456</v>
      </c>
      <c r="E367" t="s">
        <v>1457</v>
      </c>
      <c r="F367" t="s">
        <v>35</v>
      </c>
      <c r="G367">
        <v>1</v>
      </c>
      <c r="H367">
        <v>54</v>
      </c>
      <c r="I367" t="s">
        <v>36</v>
      </c>
      <c r="K367" t="s">
        <v>37</v>
      </c>
      <c r="L367" s="2">
        <v>44453</v>
      </c>
      <c r="M367" t="s">
        <v>37</v>
      </c>
      <c r="N367" s="2">
        <v>44453</v>
      </c>
      <c r="O367" t="s">
        <v>36</v>
      </c>
      <c r="P367">
        <v>1</v>
      </c>
      <c r="Q367" s="2">
        <v>44732.7030902778</v>
      </c>
      <c r="U367" t="s">
        <v>1250</v>
      </c>
      <c r="V367" s="3">
        <v>44453</v>
      </c>
      <c r="W367" t="s">
        <v>1458</v>
      </c>
      <c r="Z367" t="s">
        <v>1459</v>
      </c>
      <c r="AD367" t="str">
        <f>IF(AC367="","P20220620-000603",_xlfn.XLOOKUP(AC367,[1]项目立项列表2022062016171165!$Z:$Z,[1]项目立项列表2022062016171165!$N:$N))</f>
        <v>P20220620-000603</v>
      </c>
      <c r="AE367" t="str">
        <f>IF(AC367="","老系统未立项的项目",_xlfn.XLOOKUP(AC367,[1]项目立项列表2022062016171165!$Z:$Z,[1]项目立项列表2022062016171165!$O:$O))</f>
        <v>老系统未立项的项目</v>
      </c>
    </row>
    <row r="368" spans="2:31">
      <c r="B368" t="s">
        <v>31</v>
      </c>
      <c r="C368" t="s">
        <v>32</v>
      </c>
      <c r="D368" t="s">
        <v>1460</v>
      </c>
      <c r="E368" t="s">
        <v>1461</v>
      </c>
      <c r="F368" t="s">
        <v>35</v>
      </c>
      <c r="G368">
        <v>1</v>
      </c>
      <c r="H368">
        <v>54</v>
      </c>
      <c r="I368" t="s">
        <v>36</v>
      </c>
      <c r="K368" t="s">
        <v>37</v>
      </c>
      <c r="L368" s="2">
        <v>44453</v>
      </c>
      <c r="M368" t="s">
        <v>37</v>
      </c>
      <c r="N368" s="2">
        <v>44453</v>
      </c>
      <c r="O368" t="s">
        <v>36</v>
      </c>
      <c r="P368">
        <v>1</v>
      </c>
      <c r="Q368" s="2">
        <v>44732.7030902778</v>
      </c>
      <c r="U368" t="s">
        <v>992</v>
      </c>
      <c r="V368" s="3">
        <v>44453</v>
      </c>
      <c r="W368" t="s">
        <v>1462</v>
      </c>
      <c r="Z368" t="s">
        <v>1463</v>
      </c>
      <c r="AD368" t="str">
        <f>IF(AC368="","P20220620-000603",_xlfn.XLOOKUP(AC368,[1]项目立项列表2022062016171165!$Z:$Z,[1]项目立项列表2022062016171165!$N:$N))</f>
        <v>P20220620-000603</v>
      </c>
      <c r="AE368" t="str">
        <f>IF(AC368="","老系统未立项的项目",_xlfn.XLOOKUP(AC368,[1]项目立项列表2022062016171165!$Z:$Z,[1]项目立项列表2022062016171165!$O:$O))</f>
        <v>老系统未立项的项目</v>
      </c>
    </row>
    <row r="369" spans="2:31">
      <c r="B369" t="s">
        <v>31</v>
      </c>
      <c r="C369" t="s">
        <v>32</v>
      </c>
      <c r="D369" t="s">
        <v>1464</v>
      </c>
      <c r="E369" t="s">
        <v>1465</v>
      </c>
      <c r="F369" t="s">
        <v>35</v>
      </c>
      <c r="G369">
        <v>1</v>
      </c>
      <c r="H369">
        <v>54</v>
      </c>
      <c r="I369" t="s">
        <v>36</v>
      </c>
      <c r="K369" t="s">
        <v>37</v>
      </c>
      <c r="L369" s="2">
        <v>44454</v>
      </c>
      <c r="M369" t="s">
        <v>37</v>
      </c>
      <c r="N369" s="2">
        <v>44454</v>
      </c>
      <c r="O369" t="s">
        <v>36</v>
      </c>
      <c r="P369">
        <v>1</v>
      </c>
      <c r="Q369" s="2">
        <v>44732.7030902778</v>
      </c>
      <c r="U369" t="s">
        <v>498</v>
      </c>
      <c r="V369" s="3">
        <v>44454</v>
      </c>
      <c r="W369" t="s">
        <v>1466</v>
      </c>
      <c r="Z369" t="s">
        <v>1467</v>
      </c>
      <c r="AD369" t="str">
        <f>IF(AC369="","P20220620-000603",_xlfn.XLOOKUP(AC369,[1]项目立项列表2022062016171165!$Z:$Z,[1]项目立项列表2022062016171165!$N:$N))</f>
        <v>P20220620-000603</v>
      </c>
      <c r="AE369" t="str">
        <f>IF(AC369="","老系统未立项的项目",_xlfn.XLOOKUP(AC369,[1]项目立项列表2022062016171165!$Z:$Z,[1]项目立项列表2022062016171165!$O:$O))</f>
        <v>老系统未立项的项目</v>
      </c>
    </row>
    <row r="370" spans="2:31">
      <c r="B370" t="s">
        <v>31</v>
      </c>
      <c r="C370" t="s">
        <v>32</v>
      </c>
      <c r="D370" t="s">
        <v>1468</v>
      </c>
      <c r="E370" t="s">
        <v>1469</v>
      </c>
      <c r="F370" t="s">
        <v>35</v>
      </c>
      <c r="G370">
        <v>1</v>
      </c>
      <c r="H370">
        <v>54</v>
      </c>
      <c r="I370" t="s">
        <v>36</v>
      </c>
      <c r="K370" t="s">
        <v>37</v>
      </c>
      <c r="L370" s="2">
        <v>44454</v>
      </c>
      <c r="M370" t="s">
        <v>37</v>
      </c>
      <c r="N370" s="2">
        <v>44454</v>
      </c>
      <c r="O370" t="s">
        <v>36</v>
      </c>
      <c r="P370">
        <v>1</v>
      </c>
      <c r="Q370" s="2">
        <v>44732.7030902778</v>
      </c>
      <c r="U370" t="s">
        <v>498</v>
      </c>
      <c r="V370" s="3">
        <v>44454</v>
      </c>
      <c r="W370" t="s">
        <v>694</v>
      </c>
      <c r="Z370" t="s">
        <v>1470</v>
      </c>
      <c r="AD370" t="str">
        <f>IF(AC370="","P20220620-000603",_xlfn.XLOOKUP(AC370,[1]项目立项列表2022062016171165!$Z:$Z,[1]项目立项列表2022062016171165!$N:$N))</f>
        <v>P20220620-000603</v>
      </c>
      <c r="AE370" t="str">
        <f>IF(AC370="","老系统未立项的项目",_xlfn.XLOOKUP(AC370,[1]项目立项列表2022062016171165!$Z:$Z,[1]项目立项列表2022062016171165!$O:$O))</f>
        <v>老系统未立项的项目</v>
      </c>
    </row>
    <row r="371" spans="2:31">
      <c r="B371" t="s">
        <v>31</v>
      </c>
      <c r="C371" t="s">
        <v>32</v>
      </c>
      <c r="D371" t="s">
        <v>1471</v>
      </c>
      <c r="E371" t="s">
        <v>1472</v>
      </c>
      <c r="F371" t="s">
        <v>35</v>
      </c>
      <c r="G371">
        <v>1</v>
      </c>
      <c r="H371">
        <v>54</v>
      </c>
      <c r="I371" t="s">
        <v>36</v>
      </c>
      <c r="K371" t="s">
        <v>37</v>
      </c>
      <c r="L371" s="2">
        <v>44454</v>
      </c>
      <c r="M371" t="s">
        <v>37</v>
      </c>
      <c r="N371" s="2">
        <v>44454</v>
      </c>
      <c r="O371" t="s">
        <v>36</v>
      </c>
      <c r="P371">
        <v>1</v>
      </c>
      <c r="Q371" s="2">
        <v>44732.7030902778</v>
      </c>
      <c r="U371" t="s">
        <v>101</v>
      </c>
      <c r="V371" s="3">
        <v>44454</v>
      </c>
      <c r="W371" t="s">
        <v>1473</v>
      </c>
      <c r="Z371" t="s">
        <v>1474</v>
      </c>
      <c r="AD371" t="str">
        <f>IF(AC371="","P20220620-000603",_xlfn.XLOOKUP(AC371,[1]项目立项列表2022062016171165!$Z:$Z,[1]项目立项列表2022062016171165!$N:$N))</f>
        <v>P20220620-000603</v>
      </c>
      <c r="AE371" t="str">
        <f>IF(AC371="","老系统未立项的项目",_xlfn.XLOOKUP(AC371,[1]项目立项列表2022062016171165!$Z:$Z,[1]项目立项列表2022062016171165!$O:$O))</f>
        <v>老系统未立项的项目</v>
      </c>
    </row>
    <row r="372" spans="2:31">
      <c r="B372" t="s">
        <v>31</v>
      </c>
      <c r="C372" t="s">
        <v>32</v>
      </c>
      <c r="D372" t="s">
        <v>1475</v>
      </c>
      <c r="E372" t="s">
        <v>1476</v>
      </c>
      <c r="F372" t="s">
        <v>35</v>
      </c>
      <c r="G372">
        <v>1</v>
      </c>
      <c r="H372">
        <v>54</v>
      </c>
      <c r="I372" t="s">
        <v>36</v>
      </c>
      <c r="K372" t="s">
        <v>37</v>
      </c>
      <c r="L372" s="2">
        <v>44455</v>
      </c>
      <c r="M372" t="s">
        <v>37</v>
      </c>
      <c r="N372" s="2">
        <v>44455</v>
      </c>
      <c r="O372" t="s">
        <v>36</v>
      </c>
      <c r="P372">
        <v>1</v>
      </c>
      <c r="Q372" s="2">
        <v>44732.7030902778</v>
      </c>
      <c r="U372" t="s">
        <v>1250</v>
      </c>
      <c r="V372" s="3">
        <v>44455</v>
      </c>
      <c r="W372" t="s">
        <v>1477</v>
      </c>
      <c r="Z372" t="s">
        <v>1478</v>
      </c>
      <c r="AD372" t="str">
        <f>IF(AC372="","P20220620-000603",_xlfn.XLOOKUP(AC372,[1]项目立项列表2022062016171165!$Z:$Z,[1]项目立项列表2022062016171165!$N:$N))</f>
        <v>P20220620-000603</v>
      </c>
      <c r="AE372" t="str">
        <f>IF(AC372="","老系统未立项的项目",_xlfn.XLOOKUP(AC372,[1]项目立项列表2022062016171165!$Z:$Z,[1]项目立项列表2022062016171165!$O:$O))</f>
        <v>老系统未立项的项目</v>
      </c>
    </row>
    <row r="373" spans="2:31">
      <c r="B373" t="s">
        <v>31</v>
      </c>
      <c r="C373" t="s">
        <v>32</v>
      </c>
      <c r="D373" t="s">
        <v>1479</v>
      </c>
      <c r="E373" t="s">
        <v>1480</v>
      </c>
      <c r="F373" t="s">
        <v>35</v>
      </c>
      <c r="G373">
        <v>1</v>
      </c>
      <c r="H373">
        <v>54</v>
      </c>
      <c r="I373" t="s">
        <v>36</v>
      </c>
      <c r="K373" t="s">
        <v>37</v>
      </c>
      <c r="L373" s="2">
        <v>44455</v>
      </c>
      <c r="M373" t="s">
        <v>37</v>
      </c>
      <c r="N373" s="2">
        <v>44455</v>
      </c>
      <c r="O373" t="s">
        <v>36</v>
      </c>
      <c r="P373">
        <v>1</v>
      </c>
      <c r="Q373" s="2">
        <v>44732.7030902778</v>
      </c>
      <c r="U373" t="s">
        <v>498</v>
      </c>
      <c r="V373" s="3">
        <v>44455</v>
      </c>
      <c r="W373" t="s">
        <v>694</v>
      </c>
      <c r="Z373" t="s">
        <v>1481</v>
      </c>
      <c r="AD373" t="str">
        <f>IF(AC373="","P20220620-000603",_xlfn.XLOOKUP(AC373,[1]项目立项列表2022062016171165!$Z:$Z,[1]项目立项列表2022062016171165!$N:$N))</f>
        <v>P20220620-000603</v>
      </c>
      <c r="AE373" t="str">
        <f>IF(AC373="","老系统未立项的项目",_xlfn.XLOOKUP(AC373,[1]项目立项列表2022062016171165!$Z:$Z,[1]项目立项列表2022062016171165!$O:$O))</f>
        <v>老系统未立项的项目</v>
      </c>
    </row>
    <row r="374" spans="2:31">
      <c r="B374" t="s">
        <v>31</v>
      </c>
      <c r="C374" t="s">
        <v>32</v>
      </c>
      <c r="D374" t="s">
        <v>1482</v>
      </c>
      <c r="E374" t="s">
        <v>1483</v>
      </c>
      <c r="F374" t="s">
        <v>35</v>
      </c>
      <c r="G374">
        <v>1</v>
      </c>
      <c r="H374">
        <v>54</v>
      </c>
      <c r="I374" t="s">
        <v>36</v>
      </c>
      <c r="K374" t="s">
        <v>37</v>
      </c>
      <c r="L374" s="2">
        <v>44461</v>
      </c>
      <c r="M374" t="s">
        <v>37</v>
      </c>
      <c r="N374" s="2">
        <v>44461</v>
      </c>
      <c r="O374" t="s">
        <v>36</v>
      </c>
      <c r="P374">
        <v>1</v>
      </c>
      <c r="Q374" s="2">
        <v>44732.7030902778</v>
      </c>
      <c r="U374" t="s">
        <v>1250</v>
      </c>
      <c r="V374" s="3">
        <v>44461</v>
      </c>
      <c r="W374" t="s">
        <v>1484</v>
      </c>
      <c r="Z374" t="s">
        <v>1485</v>
      </c>
      <c r="AD374" t="str">
        <f>IF(AC374="","P20220620-000603",_xlfn.XLOOKUP(AC374,[1]项目立项列表2022062016171165!$Z:$Z,[1]项目立项列表2022062016171165!$N:$N))</f>
        <v>P20220620-000603</v>
      </c>
      <c r="AE374" t="str">
        <f>IF(AC374="","老系统未立项的项目",_xlfn.XLOOKUP(AC374,[1]项目立项列表2022062016171165!$Z:$Z,[1]项目立项列表2022062016171165!$O:$O))</f>
        <v>老系统未立项的项目</v>
      </c>
    </row>
    <row r="375" spans="2:31">
      <c r="B375" t="s">
        <v>31</v>
      </c>
      <c r="C375" t="s">
        <v>32</v>
      </c>
      <c r="D375" t="s">
        <v>1486</v>
      </c>
      <c r="E375" t="s">
        <v>1487</v>
      </c>
      <c r="F375" t="s">
        <v>35</v>
      </c>
      <c r="G375">
        <v>1</v>
      </c>
      <c r="H375">
        <v>54</v>
      </c>
      <c r="I375" t="s">
        <v>36</v>
      </c>
      <c r="K375" t="s">
        <v>37</v>
      </c>
      <c r="L375" s="2">
        <v>44461</v>
      </c>
      <c r="M375" t="s">
        <v>37</v>
      </c>
      <c r="N375" s="2">
        <v>44461</v>
      </c>
      <c r="O375" t="s">
        <v>36</v>
      </c>
      <c r="P375">
        <v>1</v>
      </c>
      <c r="Q375" s="2">
        <v>44732.7030902778</v>
      </c>
      <c r="U375" t="s">
        <v>88</v>
      </c>
      <c r="V375" s="3">
        <v>44461</v>
      </c>
      <c r="W375" t="s">
        <v>1488</v>
      </c>
      <c r="Z375" t="s">
        <v>1489</v>
      </c>
      <c r="AD375" t="str">
        <f>IF(AC375="","P20220620-000603",_xlfn.XLOOKUP(AC375,[1]项目立项列表2022062016171165!$Z:$Z,[1]项目立项列表2022062016171165!$N:$N))</f>
        <v>P20220620-000603</v>
      </c>
      <c r="AE375" t="str">
        <f>IF(AC375="","老系统未立项的项目",_xlfn.XLOOKUP(AC375,[1]项目立项列表2022062016171165!$Z:$Z,[1]项目立项列表2022062016171165!$O:$O))</f>
        <v>老系统未立项的项目</v>
      </c>
    </row>
    <row r="376" spans="2:31">
      <c r="B376" t="s">
        <v>31</v>
      </c>
      <c r="C376" t="s">
        <v>32</v>
      </c>
      <c r="D376" t="s">
        <v>1490</v>
      </c>
      <c r="E376" t="s">
        <v>1491</v>
      </c>
      <c r="F376" t="s">
        <v>35</v>
      </c>
      <c r="G376">
        <v>1</v>
      </c>
      <c r="H376">
        <v>54</v>
      </c>
      <c r="I376" t="s">
        <v>36</v>
      </c>
      <c r="K376" t="s">
        <v>37</v>
      </c>
      <c r="L376" s="2">
        <v>44463</v>
      </c>
      <c r="M376" t="s">
        <v>37</v>
      </c>
      <c r="N376" s="2">
        <v>44463</v>
      </c>
      <c r="O376" t="s">
        <v>36</v>
      </c>
      <c r="P376">
        <v>1</v>
      </c>
      <c r="Q376" s="2">
        <v>44732.7030902778</v>
      </c>
      <c r="U376" t="s">
        <v>1275</v>
      </c>
      <c r="V376" s="3">
        <v>44463</v>
      </c>
      <c r="W376" t="s">
        <v>1492</v>
      </c>
      <c r="Z376" t="s">
        <v>1493</v>
      </c>
      <c r="AD376" t="str">
        <f>IF(AC376="","P20220620-000603",_xlfn.XLOOKUP(AC376,[1]项目立项列表2022062016171165!$Z:$Z,[1]项目立项列表2022062016171165!$N:$N))</f>
        <v>P20220620-000603</v>
      </c>
      <c r="AE376" t="str">
        <f>IF(AC376="","老系统未立项的项目",_xlfn.XLOOKUP(AC376,[1]项目立项列表2022062016171165!$Z:$Z,[1]项目立项列表2022062016171165!$O:$O))</f>
        <v>老系统未立项的项目</v>
      </c>
    </row>
    <row r="377" spans="2:31">
      <c r="B377" t="s">
        <v>31</v>
      </c>
      <c r="C377" t="s">
        <v>32</v>
      </c>
      <c r="D377" t="s">
        <v>1494</v>
      </c>
      <c r="E377" t="s">
        <v>1495</v>
      </c>
      <c r="F377" t="s">
        <v>35</v>
      </c>
      <c r="G377">
        <v>1</v>
      </c>
      <c r="H377">
        <v>54</v>
      </c>
      <c r="I377" t="s">
        <v>36</v>
      </c>
      <c r="K377" t="s">
        <v>37</v>
      </c>
      <c r="L377" s="2">
        <v>44463</v>
      </c>
      <c r="M377" t="s">
        <v>37</v>
      </c>
      <c r="N377" s="2">
        <v>44463</v>
      </c>
      <c r="O377" t="s">
        <v>36</v>
      </c>
      <c r="P377">
        <v>1</v>
      </c>
      <c r="Q377" s="2">
        <v>44732.7030902778</v>
      </c>
      <c r="U377" t="s">
        <v>992</v>
      </c>
      <c r="V377" s="3">
        <v>44463</v>
      </c>
      <c r="W377" t="s">
        <v>1496</v>
      </c>
      <c r="Z377" t="s">
        <v>1497</v>
      </c>
      <c r="AD377" t="str">
        <f>IF(AC377="","P20220620-000603",_xlfn.XLOOKUP(AC377,[1]项目立项列表2022062016171165!$Z:$Z,[1]项目立项列表2022062016171165!$N:$N))</f>
        <v>P20220620-000603</v>
      </c>
      <c r="AE377" t="str">
        <f>IF(AC377="","老系统未立项的项目",_xlfn.XLOOKUP(AC377,[1]项目立项列表2022062016171165!$Z:$Z,[1]项目立项列表2022062016171165!$O:$O))</f>
        <v>老系统未立项的项目</v>
      </c>
    </row>
    <row r="378" spans="2:31">
      <c r="B378" t="s">
        <v>31</v>
      </c>
      <c r="C378" t="s">
        <v>32</v>
      </c>
      <c r="D378" t="s">
        <v>1498</v>
      </c>
      <c r="E378" t="s">
        <v>1499</v>
      </c>
      <c r="F378" t="s">
        <v>35</v>
      </c>
      <c r="G378">
        <v>1</v>
      </c>
      <c r="H378">
        <v>54</v>
      </c>
      <c r="I378" t="s">
        <v>36</v>
      </c>
      <c r="K378" t="s">
        <v>37</v>
      </c>
      <c r="L378" s="2">
        <v>44463</v>
      </c>
      <c r="M378" t="s">
        <v>37</v>
      </c>
      <c r="N378" s="2">
        <v>44463</v>
      </c>
      <c r="O378" t="s">
        <v>36</v>
      </c>
      <c r="P378">
        <v>1</v>
      </c>
      <c r="Q378" s="2">
        <v>44732.7030902778</v>
      </c>
      <c r="U378" t="s">
        <v>992</v>
      </c>
      <c r="V378" s="3">
        <v>44463</v>
      </c>
      <c r="W378" t="s">
        <v>1285</v>
      </c>
      <c r="Z378" t="s">
        <v>1500</v>
      </c>
      <c r="AD378" t="str">
        <f>IF(AC378="","P20220620-000603",_xlfn.XLOOKUP(AC378,[1]项目立项列表2022062016171165!$Z:$Z,[1]项目立项列表2022062016171165!$N:$N))</f>
        <v>P20220620-000603</v>
      </c>
      <c r="AE378" t="str">
        <f>IF(AC378="","老系统未立项的项目",_xlfn.XLOOKUP(AC378,[1]项目立项列表2022062016171165!$Z:$Z,[1]项目立项列表2022062016171165!$O:$O))</f>
        <v>老系统未立项的项目</v>
      </c>
    </row>
    <row r="379" spans="2:31">
      <c r="B379" t="s">
        <v>31</v>
      </c>
      <c r="C379" t="s">
        <v>32</v>
      </c>
      <c r="D379" t="s">
        <v>1501</v>
      </c>
      <c r="E379" t="s">
        <v>1502</v>
      </c>
      <c r="F379" t="s">
        <v>35</v>
      </c>
      <c r="G379">
        <v>1</v>
      </c>
      <c r="H379">
        <v>54</v>
      </c>
      <c r="I379" t="s">
        <v>36</v>
      </c>
      <c r="K379" t="s">
        <v>37</v>
      </c>
      <c r="L379" s="2">
        <v>44466</v>
      </c>
      <c r="M379" t="s">
        <v>37</v>
      </c>
      <c r="N379" s="2">
        <v>44466</v>
      </c>
      <c r="O379" t="s">
        <v>36</v>
      </c>
      <c r="P379">
        <v>1</v>
      </c>
      <c r="Q379" s="2">
        <v>44732.7030902778</v>
      </c>
      <c r="U379" t="s">
        <v>1336</v>
      </c>
      <c r="V379" s="3">
        <v>44466</v>
      </c>
      <c r="W379" t="s">
        <v>1503</v>
      </c>
      <c r="Z379" t="s">
        <v>1504</v>
      </c>
      <c r="AD379" t="str">
        <f>IF(AC379="","P20220620-000603",_xlfn.XLOOKUP(AC379,[1]项目立项列表2022062016171165!$Z:$Z,[1]项目立项列表2022062016171165!$N:$N))</f>
        <v>P20220620-000603</v>
      </c>
      <c r="AE379" t="str">
        <f>IF(AC379="","老系统未立项的项目",_xlfn.XLOOKUP(AC379,[1]项目立项列表2022062016171165!$Z:$Z,[1]项目立项列表2022062016171165!$O:$O))</f>
        <v>老系统未立项的项目</v>
      </c>
    </row>
    <row r="380" spans="2:31">
      <c r="B380" t="s">
        <v>31</v>
      </c>
      <c r="C380" t="s">
        <v>32</v>
      </c>
      <c r="D380" t="s">
        <v>1505</v>
      </c>
      <c r="E380" t="s">
        <v>1506</v>
      </c>
      <c r="F380" t="s">
        <v>35</v>
      </c>
      <c r="G380">
        <v>1</v>
      </c>
      <c r="H380">
        <v>54</v>
      </c>
      <c r="I380" t="s">
        <v>36</v>
      </c>
      <c r="K380" t="s">
        <v>37</v>
      </c>
      <c r="L380" s="2">
        <v>44467</v>
      </c>
      <c r="M380" t="s">
        <v>37</v>
      </c>
      <c r="N380" s="2">
        <v>44467</v>
      </c>
      <c r="O380" t="s">
        <v>36</v>
      </c>
      <c r="P380">
        <v>1</v>
      </c>
      <c r="Q380" s="2">
        <v>44732.7030902778</v>
      </c>
      <c r="U380" t="s">
        <v>1250</v>
      </c>
      <c r="V380" s="3">
        <v>44467</v>
      </c>
      <c r="W380" t="s">
        <v>1507</v>
      </c>
      <c r="Z380" t="s">
        <v>1508</v>
      </c>
      <c r="AD380" t="str">
        <f>IF(AC380="","P20220620-000603",_xlfn.XLOOKUP(AC380,[1]项目立项列表2022062016171165!$Z:$Z,[1]项目立项列表2022062016171165!$N:$N))</f>
        <v>P20220620-000603</v>
      </c>
      <c r="AE380" t="str">
        <f>IF(AC380="","老系统未立项的项目",_xlfn.XLOOKUP(AC380,[1]项目立项列表2022062016171165!$Z:$Z,[1]项目立项列表2022062016171165!$O:$O))</f>
        <v>老系统未立项的项目</v>
      </c>
    </row>
    <row r="381" spans="2:31">
      <c r="B381" t="s">
        <v>31</v>
      </c>
      <c r="C381" t="s">
        <v>32</v>
      </c>
      <c r="D381" t="s">
        <v>1509</v>
      </c>
      <c r="E381" t="s">
        <v>1510</v>
      </c>
      <c r="F381" t="s">
        <v>35</v>
      </c>
      <c r="G381">
        <v>1</v>
      </c>
      <c r="H381">
        <v>54</v>
      </c>
      <c r="I381" t="s">
        <v>36</v>
      </c>
      <c r="K381" t="s">
        <v>37</v>
      </c>
      <c r="L381" s="2">
        <v>44478</v>
      </c>
      <c r="M381" t="s">
        <v>37</v>
      </c>
      <c r="N381" s="2">
        <v>44478</v>
      </c>
      <c r="O381" t="s">
        <v>36</v>
      </c>
      <c r="P381">
        <v>1</v>
      </c>
      <c r="Q381" s="2">
        <v>44732.7030902778</v>
      </c>
      <c r="U381" t="s">
        <v>992</v>
      </c>
      <c r="V381" s="3">
        <v>44478</v>
      </c>
      <c r="W381" t="s">
        <v>1511</v>
      </c>
      <c r="Z381" t="s">
        <v>1512</v>
      </c>
      <c r="AD381" t="str">
        <f>IF(AC381="","P20220620-000603",_xlfn.XLOOKUP(AC381,[1]项目立项列表2022062016171165!$Z:$Z,[1]项目立项列表2022062016171165!$N:$N))</f>
        <v>P20220620-000603</v>
      </c>
      <c r="AE381" t="str">
        <f>IF(AC381="","老系统未立项的项目",_xlfn.XLOOKUP(AC381,[1]项目立项列表2022062016171165!$Z:$Z,[1]项目立项列表2022062016171165!$O:$O))</f>
        <v>老系统未立项的项目</v>
      </c>
    </row>
    <row r="382" spans="2:31">
      <c r="B382" t="s">
        <v>31</v>
      </c>
      <c r="C382" t="s">
        <v>32</v>
      </c>
      <c r="D382" t="s">
        <v>1513</v>
      </c>
      <c r="E382" t="s">
        <v>1514</v>
      </c>
      <c r="F382" t="s">
        <v>35</v>
      </c>
      <c r="G382">
        <v>1</v>
      </c>
      <c r="H382">
        <v>54</v>
      </c>
      <c r="I382" t="s">
        <v>36</v>
      </c>
      <c r="K382" t="s">
        <v>37</v>
      </c>
      <c r="L382" s="2">
        <v>44480</v>
      </c>
      <c r="M382" t="s">
        <v>37</v>
      </c>
      <c r="N382" s="2">
        <v>44480</v>
      </c>
      <c r="O382" t="s">
        <v>36</v>
      </c>
      <c r="P382">
        <v>1</v>
      </c>
      <c r="Q382" s="2">
        <v>44732.7030902778</v>
      </c>
      <c r="U382" t="s">
        <v>1250</v>
      </c>
      <c r="V382" s="3">
        <v>44480</v>
      </c>
      <c r="W382" t="s">
        <v>1515</v>
      </c>
      <c r="Z382" t="s">
        <v>1516</v>
      </c>
      <c r="AD382" t="str">
        <f>IF(AC382="","P20220620-000603",_xlfn.XLOOKUP(AC382,[1]项目立项列表2022062016171165!$Z:$Z,[1]项目立项列表2022062016171165!$N:$N))</f>
        <v>P20220620-000603</v>
      </c>
      <c r="AE382" t="str">
        <f>IF(AC382="","老系统未立项的项目",_xlfn.XLOOKUP(AC382,[1]项目立项列表2022062016171165!$Z:$Z,[1]项目立项列表2022062016171165!$O:$O))</f>
        <v>老系统未立项的项目</v>
      </c>
    </row>
    <row r="383" spans="2:31">
      <c r="B383" t="s">
        <v>31</v>
      </c>
      <c r="C383" t="s">
        <v>32</v>
      </c>
      <c r="D383" t="s">
        <v>1517</v>
      </c>
      <c r="E383" t="s">
        <v>1518</v>
      </c>
      <c r="F383" t="s">
        <v>35</v>
      </c>
      <c r="G383">
        <v>1</v>
      </c>
      <c r="H383">
        <v>54</v>
      </c>
      <c r="I383" t="s">
        <v>36</v>
      </c>
      <c r="K383" t="s">
        <v>37</v>
      </c>
      <c r="L383" s="2">
        <v>44480</v>
      </c>
      <c r="M383" t="s">
        <v>37</v>
      </c>
      <c r="N383" s="2">
        <v>44480</v>
      </c>
      <c r="O383" t="s">
        <v>36</v>
      </c>
      <c r="P383">
        <v>1</v>
      </c>
      <c r="Q383" s="2">
        <v>44732.7030902778</v>
      </c>
      <c r="U383" t="s">
        <v>1336</v>
      </c>
      <c r="V383" s="3">
        <v>44480</v>
      </c>
      <c r="W383" t="s">
        <v>1519</v>
      </c>
      <c r="Z383" t="s">
        <v>1520</v>
      </c>
      <c r="AD383" t="str">
        <f>IF(AC383="","P20220620-000603",_xlfn.XLOOKUP(AC383,[1]项目立项列表2022062016171165!$Z:$Z,[1]项目立项列表2022062016171165!$N:$N))</f>
        <v>P20220620-000603</v>
      </c>
      <c r="AE383" t="str">
        <f>IF(AC383="","老系统未立项的项目",_xlfn.XLOOKUP(AC383,[1]项目立项列表2022062016171165!$Z:$Z,[1]项目立项列表2022062016171165!$O:$O))</f>
        <v>老系统未立项的项目</v>
      </c>
    </row>
    <row r="384" spans="2:31">
      <c r="B384" t="s">
        <v>31</v>
      </c>
      <c r="C384" t="s">
        <v>32</v>
      </c>
      <c r="D384" t="s">
        <v>1521</v>
      </c>
      <c r="E384" t="s">
        <v>1522</v>
      </c>
      <c r="F384" t="s">
        <v>35</v>
      </c>
      <c r="G384">
        <v>1</v>
      </c>
      <c r="H384">
        <v>54</v>
      </c>
      <c r="I384" t="s">
        <v>36</v>
      </c>
      <c r="K384" t="s">
        <v>37</v>
      </c>
      <c r="L384" s="2">
        <v>44481</v>
      </c>
      <c r="M384" t="s">
        <v>37</v>
      </c>
      <c r="N384" s="2">
        <v>44481</v>
      </c>
      <c r="O384" t="s">
        <v>36</v>
      </c>
      <c r="P384">
        <v>1</v>
      </c>
      <c r="Q384" s="2">
        <v>44732.7031018519</v>
      </c>
      <c r="U384" t="s">
        <v>498</v>
      </c>
      <c r="V384" s="3">
        <v>44481</v>
      </c>
      <c r="W384" t="s">
        <v>1523</v>
      </c>
      <c r="Z384" t="s">
        <v>1524</v>
      </c>
      <c r="AD384" t="str">
        <f>IF(AC384="","P20220620-000603",_xlfn.XLOOKUP(AC384,[1]项目立项列表2022062016171165!$Z:$Z,[1]项目立项列表2022062016171165!$N:$N))</f>
        <v>P20220620-000603</v>
      </c>
      <c r="AE384" t="str">
        <f>IF(AC384="","老系统未立项的项目",_xlfn.XLOOKUP(AC384,[1]项目立项列表2022062016171165!$Z:$Z,[1]项目立项列表2022062016171165!$O:$O))</f>
        <v>老系统未立项的项目</v>
      </c>
    </row>
    <row r="385" spans="2:31">
      <c r="B385" t="s">
        <v>31</v>
      </c>
      <c r="C385" t="s">
        <v>32</v>
      </c>
      <c r="D385" t="s">
        <v>1525</v>
      </c>
      <c r="E385" t="s">
        <v>1526</v>
      </c>
      <c r="F385" t="s">
        <v>35</v>
      </c>
      <c r="G385">
        <v>1</v>
      </c>
      <c r="H385">
        <v>54</v>
      </c>
      <c r="I385" t="s">
        <v>36</v>
      </c>
      <c r="K385" t="s">
        <v>37</v>
      </c>
      <c r="L385" s="2">
        <v>44482</v>
      </c>
      <c r="M385" t="s">
        <v>37</v>
      </c>
      <c r="N385" s="2">
        <v>44482</v>
      </c>
      <c r="O385" t="s">
        <v>36</v>
      </c>
      <c r="P385">
        <v>1</v>
      </c>
      <c r="Q385" s="2">
        <v>44732.7031018519</v>
      </c>
      <c r="U385" t="s">
        <v>1527</v>
      </c>
      <c r="V385" s="3">
        <v>44482</v>
      </c>
      <c r="W385" t="s">
        <v>1528</v>
      </c>
      <c r="Z385" t="s">
        <v>1529</v>
      </c>
      <c r="AD385" t="str">
        <f>IF(AC385="","P20220620-000603",_xlfn.XLOOKUP(AC385,[1]项目立项列表2022062016171165!$Z:$Z,[1]项目立项列表2022062016171165!$N:$N))</f>
        <v>P20220620-000603</v>
      </c>
      <c r="AE385" t="str">
        <f>IF(AC385="","老系统未立项的项目",_xlfn.XLOOKUP(AC385,[1]项目立项列表2022062016171165!$Z:$Z,[1]项目立项列表2022062016171165!$O:$O))</f>
        <v>老系统未立项的项目</v>
      </c>
    </row>
    <row r="386" spans="2:31">
      <c r="B386" t="s">
        <v>31</v>
      </c>
      <c r="C386" t="s">
        <v>32</v>
      </c>
      <c r="D386" t="s">
        <v>1530</v>
      </c>
      <c r="E386" t="s">
        <v>1531</v>
      </c>
      <c r="F386" t="s">
        <v>35</v>
      </c>
      <c r="G386">
        <v>1</v>
      </c>
      <c r="H386">
        <v>54</v>
      </c>
      <c r="I386" t="s">
        <v>36</v>
      </c>
      <c r="K386" t="s">
        <v>37</v>
      </c>
      <c r="L386" s="2">
        <v>44483</v>
      </c>
      <c r="M386" t="s">
        <v>37</v>
      </c>
      <c r="N386" s="2">
        <v>44483</v>
      </c>
      <c r="O386" t="s">
        <v>36</v>
      </c>
      <c r="P386">
        <v>1</v>
      </c>
      <c r="Q386" s="2">
        <v>44732.7031018519</v>
      </c>
      <c r="U386" t="s">
        <v>1527</v>
      </c>
      <c r="V386" s="3">
        <v>44483</v>
      </c>
      <c r="W386"/>
      <c r="Z386" t="s">
        <v>1532</v>
      </c>
      <c r="AD386" t="str">
        <f>IF(AC386="","P20220620-000603",_xlfn.XLOOKUP(AC386,[1]项目立项列表2022062016171165!$Z:$Z,[1]项目立项列表2022062016171165!$N:$N))</f>
        <v>P20220620-000603</v>
      </c>
      <c r="AE386" t="str">
        <f>IF(AC386="","老系统未立项的项目",_xlfn.XLOOKUP(AC386,[1]项目立项列表2022062016171165!$Z:$Z,[1]项目立项列表2022062016171165!$O:$O))</f>
        <v>老系统未立项的项目</v>
      </c>
    </row>
    <row r="387" spans="2:31">
      <c r="B387" t="s">
        <v>31</v>
      </c>
      <c r="C387" t="s">
        <v>32</v>
      </c>
      <c r="D387" t="s">
        <v>1533</v>
      </c>
      <c r="E387" t="s">
        <v>1534</v>
      </c>
      <c r="F387" t="s">
        <v>35</v>
      </c>
      <c r="G387">
        <v>1</v>
      </c>
      <c r="H387">
        <v>54</v>
      </c>
      <c r="I387" t="s">
        <v>36</v>
      </c>
      <c r="K387" t="s">
        <v>37</v>
      </c>
      <c r="L387" s="2">
        <v>44483</v>
      </c>
      <c r="M387" t="s">
        <v>37</v>
      </c>
      <c r="N387" s="2">
        <v>44483</v>
      </c>
      <c r="O387" t="s">
        <v>36</v>
      </c>
      <c r="P387">
        <v>1</v>
      </c>
      <c r="Q387" s="2">
        <v>44732.7031018519</v>
      </c>
      <c r="U387" t="s">
        <v>1336</v>
      </c>
      <c r="V387" s="3">
        <v>44483</v>
      </c>
      <c r="W387" t="s">
        <v>1535</v>
      </c>
      <c r="Z387" t="s">
        <v>1536</v>
      </c>
      <c r="AD387" t="str">
        <f>IF(AC387="","P20220620-000603",_xlfn.XLOOKUP(AC387,[1]项目立项列表2022062016171165!$Z:$Z,[1]项目立项列表2022062016171165!$N:$N))</f>
        <v>P20220620-000603</v>
      </c>
      <c r="AE387" t="str">
        <f>IF(AC387="","老系统未立项的项目",_xlfn.XLOOKUP(AC387,[1]项目立项列表2022062016171165!$Z:$Z,[1]项目立项列表2022062016171165!$O:$O))</f>
        <v>老系统未立项的项目</v>
      </c>
    </row>
    <row r="388" spans="2:31">
      <c r="B388" t="s">
        <v>31</v>
      </c>
      <c r="C388" t="s">
        <v>32</v>
      </c>
      <c r="D388" t="s">
        <v>1537</v>
      </c>
      <c r="E388" t="s">
        <v>1538</v>
      </c>
      <c r="F388" t="s">
        <v>35</v>
      </c>
      <c r="G388">
        <v>1</v>
      </c>
      <c r="H388">
        <v>54</v>
      </c>
      <c r="I388" t="s">
        <v>36</v>
      </c>
      <c r="K388" t="s">
        <v>37</v>
      </c>
      <c r="L388" s="2">
        <v>44483</v>
      </c>
      <c r="M388" t="s">
        <v>37</v>
      </c>
      <c r="N388" s="2">
        <v>44483</v>
      </c>
      <c r="O388" t="s">
        <v>36</v>
      </c>
      <c r="P388">
        <v>1</v>
      </c>
      <c r="Q388" s="2">
        <v>44732.7031018519</v>
      </c>
      <c r="U388" t="s">
        <v>992</v>
      </c>
      <c r="V388" s="3">
        <v>44483</v>
      </c>
      <c r="W388" t="s">
        <v>1539</v>
      </c>
      <c r="Z388" t="s">
        <v>1540</v>
      </c>
      <c r="AD388" t="str">
        <f>IF(AC388="","P20220620-000603",_xlfn.XLOOKUP(AC388,[1]项目立项列表2022062016171165!$Z:$Z,[1]项目立项列表2022062016171165!$N:$N))</f>
        <v>P20220620-000603</v>
      </c>
      <c r="AE388" t="str">
        <f>IF(AC388="","老系统未立项的项目",_xlfn.XLOOKUP(AC388,[1]项目立项列表2022062016171165!$Z:$Z,[1]项目立项列表2022062016171165!$O:$O))</f>
        <v>老系统未立项的项目</v>
      </c>
    </row>
    <row r="389" spans="2:31">
      <c r="B389" t="s">
        <v>31</v>
      </c>
      <c r="C389" t="s">
        <v>32</v>
      </c>
      <c r="D389" t="s">
        <v>1541</v>
      </c>
      <c r="E389" t="s">
        <v>1542</v>
      </c>
      <c r="F389" t="s">
        <v>35</v>
      </c>
      <c r="G389">
        <v>1</v>
      </c>
      <c r="H389">
        <v>54</v>
      </c>
      <c r="I389" t="s">
        <v>36</v>
      </c>
      <c r="K389" t="s">
        <v>37</v>
      </c>
      <c r="L389" s="2">
        <v>44484</v>
      </c>
      <c r="M389" t="s">
        <v>37</v>
      </c>
      <c r="N389" s="2">
        <v>44484</v>
      </c>
      <c r="O389" t="s">
        <v>36</v>
      </c>
      <c r="P389">
        <v>1</v>
      </c>
      <c r="Q389" s="2">
        <v>44732.7031018519</v>
      </c>
      <c r="U389" t="s">
        <v>1275</v>
      </c>
      <c r="V389" s="3">
        <v>44484</v>
      </c>
      <c r="W389" t="s">
        <v>1543</v>
      </c>
      <c r="Z389" t="s">
        <v>1544</v>
      </c>
      <c r="AD389" t="str">
        <f>IF(AC389="","P20220620-000603",_xlfn.XLOOKUP(AC389,[1]项目立项列表2022062016171165!$Z:$Z,[1]项目立项列表2022062016171165!$N:$N))</f>
        <v>P20220620-000603</v>
      </c>
      <c r="AE389" t="str">
        <f>IF(AC389="","老系统未立项的项目",_xlfn.XLOOKUP(AC389,[1]项目立项列表2022062016171165!$Z:$Z,[1]项目立项列表2022062016171165!$O:$O))</f>
        <v>老系统未立项的项目</v>
      </c>
    </row>
    <row r="390" spans="2:31">
      <c r="B390" t="s">
        <v>31</v>
      </c>
      <c r="C390" t="s">
        <v>32</v>
      </c>
      <c r="D390" t="s">
        <v>1545</v>
      </c>
      <c r="E390" t="s">
        <v>1546</v>
      </c>
      <c r="F390" t="s">
        <v>35</v>
      </c>
      <c r="G390">
        <v>1</v>
      </c>
      <c r="H390">
        <v>54</v>
      </c>
      <c r="I390" t="s">
        <v>36</v>
      </c>
      <c r="K390" t="s">
        <v>37</v>
      </c>
      <c r="L390" s="2">
        <v>44484</v>
      </c>
      <c r="M390" t="s">
        <v>37</v>
      </c>
      <c r="N390" s="2">
        <v>44484</v>
      </c>
      <c r="O390" t="s">
        <v>36</v>
      </c>
      <c r="P390">
        <v>1</v>
      </c>
      <c r="Q390" s="2">
        <v>44732.7031018519</v>
      </c>
      <c r="U390" t="s">
        <v>992</v>
      </c>
      <c r="V390" s="3">
        <v>44484</v>
      </c>
      <c r="W390" t="s">
        <v>1547</v>
      </c>
      <c r="Z390" t="s">
        <v>1548</v>
      </c>
      <c r="AD390" t="str">
        <f>IF(AC390="","P20220620-000603",_xlfn.XLOOKUP(AC390,[1]项目立项列表2022062016171165!$Z:$Z,[1]项目立项列表2022062016171165!$N:$N))</f>
        <v>P20220620-000603</v>
      </c>
      <c r="AE390" t="str">
        <f>IF(AC390="","老系统未立项的项目",_xlfn.XLOOKUP(AC390,[1]项目立项列表2022062016171165!$Z:$Z,[1]项目立项列表2022062016171165!$O:$O))</f>
        <v>老系统未立项的项目</v>
      </c>
    </row>
    <row r="391" spans="2:31">
      <c r="B391" t="s">
        <v>31</v>
      </c>
      <c r="C391" t="s">
        <v>32</v>
      </c>
      <c r="D391" t="s">
        <v>1549</v>
      </c>
      <c r="E391" t="s">
        <v>1550</v>
      </c>
      <c r="F391" t="s">
        <v>35</v>
      </c>
      <c r="G391">
        <v>1</v>
      </c>
      <c r="H391">
        <v>54</v>
      </c>
      <c r="I391" t="s">
        <v>36</v>
      </c>
      <c r="K391" t="s">
        <v>37</v>
      </c>
      <c r="L391" s="2">
        <v>44487</v>
      </c>
      <c r="M391" t="s">
        <v>37</v>
      </c>
      <c r="N391" s="2">
        <v>44487</v>
      </c>
      <c r="O391" t="s">
        <v>36</v>
      </c>
      <c r="P391">
        <v>1</v>
      </c>
      <c r="Q391" s="2">
        <v>44732.7031018519</v>
      </c>
      <c r="U391" t="s">
        <v>1527</v>
      </c>
      <c r="V391" s="3">
        <v>44487</v>
      </c>
      <c r="W391"/>
      <c r="Z391" t="s">
        <v>1551</v>
      </c>
      <c r="AD391" t="str">
        <f>IF(AC391="","P20220620-000603",_xlfn.XLOOKUP(AC391,[1]项目立项列表2022062016171165!$Z:$Z,[1]项目立项列表2022062016171165!$N:$N))</f>
        <v>P20220620-000603</v>
      </c>
      <c r="AE391" t="str">
        <f>IF(AC391="","老系统未立项的项目",_xlfn.XLOOKUP(AC391,[1]项目立项列表2022062016171165!$Z:$Z,[1]项目立项列表2022062016171165!$O:$O))</f>
        <v>老系统未立项的项目</v>
      </c>
    </row>
    <row r="392" spans="2:31">
      <c r="B392" t="s">
        <v>31</v>
      </c>
      <c r="C392" t="s">
        <v>32</v>
      </c>
      <c r="D392" t="s">
        <v>1552</v>
      </c>
      <c r="E392" t="s">
        <v>1553</v>
      </c>
      <c r="F392" t="s">
        <v>35</v>
      </c>
      <c r="G392">
        <v>1</v>
      </c>
      <c r="H392">
        <v>54</v>
      </c>
      <c r="I392" t="s">
        <v>36</v>
      </c>
      <c r="K392" t="s">
        <v>37</v>
      </c>
      <c r="L392" s="2">
        <v>44487</v>
      </c>
      <c r="M392" t="s">
        <v>37</v>
      </c>
      <c r="N392" s="2">
        <v>44487</v>
      </c>
      <c r="O392" t="s">
        <v>36</v>
      </c>
      <c r="P392">
        <v>1</v>
      </c>
      <c r="Q392" s="2">
        <v>44732.7031018519</v>
      </c>
      <c r="U392" t="s">
        <v>1250</v>
      </c>
      <c r="V392" s="3">
        <v>44487</v>
      </c>
      <c r="W392" t="s">
        <v>1554</v>
      </c>
      <c r="Z392" t="s">
        <v>1555</v>
      </c>
      <c r="AD392" t="str">
        <f>IF(AC392="","P20220620-000603",_xlfn.XLOOKUP(AC392,[1]项目立项列表2022062016171165!$Z:$Z,[1]项目立项列表2022062016171165!$N:$N))</f>
        <v>P20220620-000603</v>
      </c>
      <c r="AE392" t="str">
        <f>IF(AC392="","老系统未立项的项目",_xlfn.XLOOKUP(AC392,[1]项目立项列表2022062016171165!$Z:$Z,[1]项目立项列表2022062016171165!$O:$O))</f>
        <v>老系统未立项的项目</v>
      </c>
    </row>
    <row r="393" spans="2:31">
      <c r="B393" t="s">
        <v>31</v>
      </c>
      <c r="C393" t="s">
        <v>32</v>
      </c>
      <c r="D393" t="s">
        <v>1556</v>
      </c>
      <c r="E393" t="s">
        <v>1557</v>
      </c>
      <c r="F393" t="s">
        <v>35</v>
      </c>
      <c r="G393">
        <v>1</v>
      </c>
      <c r="H393">
        <v>54</v>
      </c>
      <c r="I393" t="s">
        <v>36</v>
      </c>
      <c r="K393" t="s">
        <v>37</v>
      </c>
      <c r="L393" s="2">
        <v>44487</v>
      </c>
      <c r="M393" t="s">
        <v>37</v>
      </c>
      <c r="N393" s="2">
        <v>44487</v>
      </c>
      <c r="O393" t="s">
        <v>36</v>
      </c>
      <c r="P393">
        <v>1</v>
      </c>
      <c r="Q393" s="2">
        <v>44732.7031018519</v>
      </c>
      <c r="U393" t="s">
        <v>1275</v>
      </c>
      <c r="V393" s="3">
        <v>44487</v>
      </c>
      <c r="W393" t="s">
        <v>1558</v>
      </c>
      <c r="Z393" t="s">
        <v>1559</v>
      </c>
      <c r="AD393" t="str">
        <f>IF(AC393="","P20220620-000603",_xlfn.XLOOKUP(AC393,[1]项目立项列表2022062016171165!$Z:$Z,[1]项目立项列表2022062016171165!$N:$N))</f>
        <v>P20220620-000603</v>
      </c>
      <c r="AE393" t="str">
        <f>IF(AC393="","老系统未立项的项目",_xlfn.XLOOKUP(AC393,[1]项目立项列表2022062016171165!$Z:$Z,[1]项目立项列表2022062016171165!$O:$O))</f>
        <v>老系统未立项的项目</v>
      </c>
    </row>
    <row r="394" spans="2:31">
      <c r="B394" t="s">
        <v>31</v>
      </c>
      <c r="C394" t="s">
        <v>32</v>
      </c>
      <c r="D394" t="s">
        <v>1560</v>
      </c>
      <c r="E394" t="s">
        <v>1561</v>
      </c>
      <c r="F394" t="s">
        <v>35</v>
      </c>
      <c r="G394">
        <v>1</v>
      </c>
      <c r="H394">
        <v>54</v>
      </c>
      <c r="I394" t="s">
        <v>36</v>
      </c>
      <c r="K394" t="s">
        <v>37</v>
      </c>
      <c r="L394" s="2">
        <v>44487</v>
      </c>
      <c r="M394" t="s">
        <v>37</v>
      </c>
      <c r="N394" s="2">
        <v>44487</v>
      </c>
      <c r="O394" t="s">
        <v>36</v>
      </c>
      <c r="P394">
        <v>1</v>
      </c>
      <c r="Q394" s="2">
        <v>44732.7031018519</v>
      </c>
      <c r="U394" t="s">
        <v>355</v>
      </c>
      <c r="V394" s="3">
        <v>44487</v>
      </c>
      <c r="W394" t="s">
        <v>1562</v>
      </c>
      <c r="Z394" t="s">
        <v>1563</v>
      </c>
      <c r="AD394" t="str">
        <f>IF(AC394="","P20220620-000603",_xlfn.XLOOKUP(AC394,[1]项目立项列表2022062016171165!$Z:$Z,[1]项目立项列表2022062016171165!$N:$N))</f>
        <v>P20220620-000603</v>
      </c>
      <c r="AE394" t="str">
        <f>IF(AC394="","老系统未立项的项目",_xlfn.XLOOKUP(AC394,[1]项目立项列表2022062016171165!$Z:$Z,[1]项目立项列表2022062016171165!$O:$O))</f>
        <v>老系统未立项的项目</v>
      </c>
    </row>
    <row r="395" spans="2:31">
      <c r="B395" t="s">
        <v>31</v>
      </c>
      <c r="C395" t="s">
        <v>32</v>
      </c>
      <c r="D395" t="s">
        <v>1564</v>
      </c>
      <c r="E395" t="s">
        <v>1565</v>
      </c>
      <c r="F395" t="s">
        <v>35</v>
      </c>
      <c r="G395">
        <v>1</v>
      </c>
      <c r="H395">
        <v>54</v>
      </c>
      <c r="I395" t="s">
        <v>36</v>
      </c>
      <c r="K395" t="s">
        <v>37</v>
      </c>
      <c r="L395" s="2">
        <v>44488</v>
      </c>
      <c r="M395" t="s">
        <v>37</v>
      </c>
      <c r="N395" s="2">
        <v>44488</v>
      </c>
      <c r="O395" t="s">
        <v>36</v>
      </c>
      <c r="P395">
        <v>1</v>
      </c>
      <c r="Q395" s="2">
        <v>44732.7031018519</v>
      </c>
      <c r="U395" t="s">
        <v>992</v>
      </c>
      <c r="V395" s="3">
        <v>44488</v>
      </c>
      <c r="W395" t="s">
        <v>1566</v>
      </c>
      <c r="Z395" t="s">
        <v>1567</v>
      </c>
      <c r="AD395" t="str">
        <f>IF(AC395="","P20220620-000603",_xlfn.XLOOKUP(AC395,[1]项目立项列表2022062016171165!$Z:$Z,[1]项目立项列表2022062016171165!$N:$N))</f>
        <v>P20220620-000603</v>
      </c>
      <c r="AE395" t="str">
        <f>IF(AC395="","老系统未立项的项目",_xlfn.XLOOKUP(AC395,[1]项目立项列表2022062016171165!$Z:$Z,[1]项目立项列表2022062016171165!$O:$O))</f>
        <v>老系统未立项的项目</v>
      </c>
    </row>
    <row r="396" spans="2:31">
      <c r="B396" t="s">
        <v>31</v>
      </c>
      <c r="C396" t="s">
        <v>32</v>
      </c>
      <c r="D396" t="s">
        <v>1568</v>
      </c>
      <c r="E396" t="s">
        <v>1569</v>
      </c>
      <c r="F396" t="s">
        <v>35</v>
      </c>
      <c r="G396">
        <v>1</v>
      </c>
      <c r="H396">
        <v>54</v>
      </c>
      <c r="I396" t="s">
        <v>36</v>
      </c>
      <c r="K396" t="s">
        <v>37</v>
      </c>
      <c r="L396" s="2">
        <v>44488</v>
      </c>
      <c r="M396" t="s">
        <v>37</v>
      </c>
      <c r="N396" s="2">
        <v>44488</v>
      </c>
      <c r="O396" t="s">
        <v>36</v>
      </c>
      <c r="P396">
        <v>1</v>
      </c>
      <c r="Q396" s="2">
        <v>44732.7031018519</v>
      </c>
      <c r="U396" t="s">
        <v>498</v>
      </c>
      <c r="V396" s="3">
        <v>44488</v>
      </c>
      <c r="W396" t="s">
        <v>1570</v>
      </c>
      <c r="Z396" t="s">
        <v>1571</v>
      </c>
      <c r="AD396" t="str">
        <f>IF(AC396="","P20220620-000603",_xlfn.XLOOKUP(AC396,[1]项目立项列表2022062016171165!$Z:$Z,[1]项目立项列表2022062016171165!$N:$N))</f>
        <v>P20220620-000603</v>
      </c>
      <c r="AE396" t="str">
        <f>IF(AC396="","老系统未立项的项目",_xlfn.XLOOKUP(AC396,[1]项目立项列表2022062016171165!$Z:$Z,[1]项目立项列表2022062016171165!$O:$O))</f>
        <v>老系统未立项的项目</v>
      </c>
    </row>
    <row r="397" spans="2:31">
      <c r="B397" t="s">
        <v>31</v>
      </c>
      <c r="C397" t="s">
        <v>32</v>
      </c>
      <c r="D397" t="s">
        <v>1572</v>
      </c>
      <c r="E397" t="s">
        <v>1573</v>
      </c>
      <c r="F397" t="s">
        <v>35</v>
      </c>
      <c r="G397">
        <v>1</v>
      </c>
      <c r="H397">
        <v>54</v>
      </c>
      <c r="I397" t="s">
        <v>36</v>
      </c>
      <c r="K397" t="s">
        <v>37</v>
      </c>
      <c r="L397" s="2">
        <v>44488</v>
      </c>
      <c r="M397" t="s">
        <v>37</v>
      </c>
      <c r="N397" s="2">
        <v>44488</v>
      </c>
      <c r="O397" t="s">
        <v>36</v>
      </c>
      <c r="P397">
        <v>1</v>
      </c>
      <c r="Q397" s="2">
        <v>44732.7031018519</v>
      </c>
      <c r="U397" t="s">
        <v>1336</v>
      </c>
      <c r="V397" s="3">
        <v>44488</v>
      </c>
      <c r="W397" t="s">
        <v>1574</v>
      </c>
      <c r="Z397" t="s">
        <v>1575</v>
      </c>
      <c r="AD397" t="str">
        <f>IF(AC397="","P20220620-000603",_xlfn.XLOOKUP(AC397,[1]项目立项列表2022062016171165!$Z:$Z,[1]项目立项列表2022062016171165!$N:$N))</f>
        <v>P20220620-000603</v>
      </c>
      <c r="AE397" t="str">
        <f>IF(AC397="","老系统未立项的项目",_xlfn.XLOOKUP(AC397,[1]项目立项列表2022062016171165!$Z:$Z,[1]项目立项列表2022062016171165!$O:$O))</f>
        <v>老系统未立项的项目</v>
      </c>
    </row>
    <row r="398" spans="2:31">
      <c r="B398" t="s">
        <v>31</v>
      </c>
      <c r="C398" t="s">
        <v>32</v>
      </c>
      <c r="D398" t="s">
        <v>1576</v>
      </c>
      <c r="E398" t="s">
        <v>1577</v>
      </c>
      <c r="F398" t="s">
        <v>35</v>
      </c>
      <c r="G398">
        <v>1</v>
      </c>
      <c r="H398">
        <v>54</v>
      </c>
      <c r="I398" t="s">
        <v>36</v>
      </c>
      <c r="K398" t="s">
        <v>37</v>
      </c>
      <c r="L398" s="2">
        <v>44489</v>
      </c>
      <c r="M398" t="s">
        <v>37</v>
      </c>
      <c r="N398" s="2">
        <v>44489</v>
      </c>
      <c r="O398" t="s">
        <v>36</v>
      </c>
      <c r="P398">
        <v>1</v>
      </c>
      <c r="Q398" s="2">
        <v>44732.7031018519</v>
      </c>
      <c r="U398" t="s">
        <v>1250</v>
      </c>
      <c r="V398" s="3">
        <v>44489</v>
      </c>
      <c r="W398" t="s">
        <v>1578</v>
      </c>
      <c r="Z398" t="s">
        <v>1579</v>
      </c>
      <c r="AD398" t="str">
        <f>IF(AC398="","P20220620-000603",_xlfn.XLOOKUP(AC398,[1]项目立项列表2022062016171165!$Z:$Z,[1]项目立项列表2022062016171165!$N:$N))</f>
        <v>P20220620-000603</v>
      </c>
      <c r="AE398" t="str">
        <f>IF(AC398="","老系统未立项的项目",_xlfn.XLOOKUP(AC398,[1]项目立项列表2022062016171165!$Z:$Z,[1]项目立项列表2022062016171165!$O:$O))</f>
        <v>老系统未立项的项目</v>
      </c>
    </row>
    <row r="399" spans="2:31">
      <c r="B399" t="s">
        <v>31</v>
      </c>
      <c r="C399" t="s">
        <v>32</v>
      </c>
      <c r="D399" t="s">
        <v>1580</v>
      </c>
      <c r="E399" t="s">
        <v>1581</v>
      </c>
      <c r="F399" t="s">
        <v>35</v>
      </c>
      <c r="G399">
        <v>1</v>
      </c>
      <c r="H399">
        <v>54</v>
      </c>
      <c r="I399" t="s">
        <v>36</v>
      </c>
      <c r="K399" t="s">
        <v>37</v>
      </c>
      <c r="L399" s="2">
        <v>44489</v>
      </c>
      <c r="M399" t="s">
        <v>37</v>
      </c>
      <c r="N399" s="2">
        <v>44489</v>
      </c>
      <c r="O399" t="s">
        <v>36</v>
      </c>
      <c r="P399">
        <v>1</v>
      </c>
      <c r="Q399" s="2">
        <v>44732.7031018519</v>
      </c>
      <c r="U399" t="s">
        <v>498</v>
      </c>
      <c r="V399" s="3">
        <v>44489</v>
      </c>
      <c r="W399" t="s">
        <v>694</v>
      </c>
      <c r="Z399" t="s">
        <v>1582</v>
      </c>
      <c r="AD399" t="str">
        <f>IF(AC399="","P20220620-000603",_xlfn.XLOOKUP(AC399,[1]项目立项列表2022062016171165!$Z:$Z,[1]项目立项列表2022062016171165!$N:$N))</f>
        <v>P20220620-000603</v>
      </c>
      <c r="AE399" t="str">
        <f>IF(AC399="","老系统未立项的项目",_xlfn.XLOOKUP(AC399,[1]项目立项列表2022062016171165!$Z:$Z,[1]项目立项列表2022062016171165!$O:$O))</f>
        <v>老系统未立项的项目</v>
      </c>
    </row>
    <row r="400" spans="2:31">
      <c r="B400" t="s">
        <v>31</v>
      </c>
      <c r="C400" t="s">
        <v>32</v>
      </c>
      <c r="D400" t="s">
        <v>1583</v>
      </c>
      <c r="E400" t="s">
        <v>1584</v>
      </c>
      <c r="F400" t="s">
        <v>35</v>
      </c>
      <c r="G400">
        <v>1</v>
      </c>
      <c r="H400">
        <v>54</v>
      </c>
      <c r="I400" t="s">
        <v>36</v>
      </c>
      <c r="K400" t="s">
        <v>37</v>
      </c>
      <c r="L400" s="2">
        <v>44489</v>
      </c>
      <c r="M400" t="s">
        <v>37</v>
      </c>
      <c r="N400" s="2">
        <v>44489</v>
      </c>
      <c r="O400" t="s">
        <v>36</v>
      </c>
      <c r="P400">
        <v>1</v>
      </c>
      <c r="Q400" s="2">
        <v>44732.7031018519</v>
      </c>
      <c r="U400" t="s">
        <v>498</v>
      </c>
      <c r="V400" s="3">
        <v>44489</v>
      </c>
      <c r="W400"/>
      <c r="Z400" t="s">
        <v>1585</v>
      </c>
      <c r="AD400" t="str">
        <f>IF(AC400="","P20220620-000603",_xlfn.XLOOKUP(AC400,[1]项目立项列表2022062016171165!$Z:$Z,[1]项目立项列表2022062016171165!$N:$N))</f>
        <v>P20220620-000603</v>
      </c>
      <c r="AE400" t="str">
        <f>IF(AC400="","老系统未立项的项目",_xlfn.XLOOKUP(AC400,[1]项目立项列表2022062016171165!$Z:$Z,[1]项目立项列表2022062016171165!$O:$O))</f>
        <v>老系统未立项的项目</v>
      </c>
    </row>
    <row r="401" spans="2:31">
      <c r="B401" t="s">
        <v>31</v>
      </c>
      <c r="C401" t="s">
        <v>32</v>
      </c>
      <c r="D401" t="s">
        <v>1586</v>
      </c>
      <c r="E401" t="s">
        <v>1587</v>
      </c>
      <c r="F401" t="s">
        <v>35</v>
      </c>
      <c r="G401">
        <v>1</v>
      </c>
      <c r="H401">
        <v>54</v>
      </c>
      <c r="I401" t="s">
        <v>36</v>
      </c>
      <c r="K401" t="s">
        <v>37</v>
      </c>
      <c r="L401" s="2">
        <v>44490</v>
      </c>
      <c r="M401" t="s">
        <v>37</v>
      </c>
      <c r="N401" s="2">
        <v>44490</v>
      </c>
      <c r="O401" t="s">
        <v>36</v>
      </c>
      <c r="P401">
        <v>1</v>
      </c>
      <c r="Q401" s="2">
        <v>44732.7031018519</v>
      </c>
      <c r="U401" t="s">
        <v>1250</v>
      </c>
      <c r="V401" s="3">
        <v>44490</v>
      </c>
      <c r="W401" t="s">
        <v>1588</v>
      </c>
      <c r="Z401" t="s">
        <v>1589</v>
      </c>
      <c r="AD401" t="str">
        <f>IF(AC401="","P20220620-000603",_xlfn.XLOOKUP(AC401,[1]项目立项列表2022062016171165!$Z:$Z,[1]项目立项列表2022062016171165!$N:$N))</f>
        <v>P20220620-000603</v>
      </c>
      <c r="AE401" t="str">
        <f>IF(AC401="","老系统未立项的项目",_xlfn.XLOOKUP(AC401,[1]项目立项列表2022062016171165!$Z:$Z,[1]项目立项列表2022062016171165!$O:$O))</f>
        <v>老系统未立项的项目</v>
      </c>
    </row>
    <row r="402" spans="2:31">
      <c r="B402" t="s">
        <v>31</v>
      </c>
      <c r="C402" t="s">
        <v>32</v>
      </c>
      <c r="D402" t="s">
        <v>1590</v>
      </c>
      <c r="E402" t="s">
        <v>1591</v>
      </c>
      <c r="F402" t="s">
        <v>35</v>
      </c>
      <c r="G402">
        <v>1</v>
      </c>
      <c r="H402">
        <v>54</v>
      </c>
      <c r="I402" t="s">
        <v>36</v>
      </c>
      <c r="K402" t="s">
        <v>37</v>
      </c>
      <c r="L402" s="2">
        <v>44491</v>
      </c>
      <c r="M402" t="s">
        <v>37</v>
      </c>
      <c r="N402" s="2">
        <v>44491</v>
      </c>
      <c r="O402" t="s">
        <v>36</v>
      </c>
      <c r="P402">
        <v>1</v>
      </c>
      <c r="Q402" s="2">
        <v>44732.7031134259</v>
      </c>
      <c r="U402" t="s">
        <v>498</v>
      </c>
      <c r="V402" s="3">
        <v>44491</v>
      </c>
      <c r="W402" t="s">
        <v>1592</v>
      </c>
      <c r="Z402" t="s">
        <v>1593</v>
      </c>
      <c r="AD402" t="str">
        <f>IF(AC402="","P20220620-000603",_xlfn.XLOOKUP(AC402,[1]项目立项列表2022062016171165!$Z:$Z,[1]项目立项列表2022062016171165!$N:$N))</f>
        <v>P20220620-000603</v>
      </c>
      <c r="AE402" t="str">
        <f>IF(AC402="","老系统未立项的项目",_xlfn.XLOOKUP(AC402,[1]项目立项列表2022062016171165!$Z:$Z,[1]项目立项列表2022062016171165!$O:$O))</f>
        <v>老系统未立项的项目</v>
      </c>
    </row>
    <row r="403" spans="2:31">
      <c r="B403" t="s">
        <v>31</v>
      </c>
      <c r="C403" t="s">
        <v>32</v>
      </c>
      <c r="D403" t="s">
        <v>1594</v>
      </c>
      <c r="E403" t="s">
        <v>1595</v>
      </c>
      <c r="F403" t="s">
        <v>35</v>
      </c>
      <c r="G403">
        <v>1</v>
      </c>
      <c r="H403">
        <v>54</v>
      </c>
      <c r="I403" t="s">
        <v>36</v>
      </c>
      <c r="K403" t="s">
        <v>37</v>
      </c>
      <c r="L403" s="2">
        <v>44491</v>
      </c>
      <c r="M403" t="s">
        <v>37</v>
      </c>
      <c r="N403" s="2">
        <v>44491</v>
      </c>
      <c r="O403" t="s">
        <v>36</v>
      </c>
      <c r="P403">
        <v>1</v>
      </c>
      <c r="Q403" s="2">
        <v>44732.7031134259</v>
      </c>
      <c r="U403" t="s">
        <v>83</v>
      </c>
      <c r="V403" s="3">
        <v>44491</v>
      </c>
      <c r="W403" t="s">
        <v>1596</v>
      </c>
      <c r="Z403" t="s">
        <v>1597</v>
      </c>
      <c r="AD403" t="str">
        <f>IF(AC403="","P20220620-000603",_xlfn.XLOOKUP(AC403,[1]项目立项列表2022062016171165!$Z:$Z,[1]项目立项列表2022062016171165!$N:$N))</f>
        <v>P20220620-000603</v>
      </c>
      <c r="AE403" t="str">
        <f>IF(AC403="","老系统未立项的项目",_xlfn.XLOOKUP(AC403,[1]项目立项列表2022062016171165!$Z:$Z,[1]项目立项列表2022062016171165!$O:$O))</f>
        <v>老系统未立项的项目</v>
      </c>
    </row>
    <row r="404" spans="2:31">
      <c r="B404" t="s">
        <v>31</v>
      </c>
      <c r="C404" t="s">
        <v>32</v>
      </c>
      <c r="D404" t="s">
        <v>1598</v>
      </c>
      <c r="E404" t="s">
        <v>1599</v>
      </c>
      <c r="F404" t="s">
        <v>35</v>
      </c>
      <c r="G404">
        <v>1</v>
      </c>
      <c r="H404">
        <v>54</v>
      </c>
      <c r="I404" t="s">
        <v>36</v>
      </c>
      <c r="K404" t="s">
        <v>37</v>
      </c>
      <c r="L404" s="2">
        <v>44494</v>
      </c>
      <c r="M404" t="s">
        <v>37</v>
      </c>
      <c r="N404" s="2">
        <v>44494</v>
      </c>
      <c r="O404" t="s">
        <v>36</v>
      </c>
      <c r="P404">
        <v>1</v>
      </c>
      <c r="Q404" s="2">
        <v>44732.7031134259</v>
      </c>
      <c r="U404" t="s">
        <v>992</v>
      </c>
      <c r="V404" s="3">
        <v>44494</v>
      </c>
      <c r="W404" t="s">
        <v>1600</v>
      </c>
      <c r="Z404" t="s">
        <v>1601</v>
      </c>
      <c r="AD404" t="str">
        <f>IF(AC404="","P20220620-000603",_xlfn.XLOOKUP(AC404,[1]项目立项列表2022062016171165!$Z:$Z,[1]项目立项列表2022062016171165!$N:$N))</f>
        <v>P20220620-000603</v>
      </c>
      <c r="AE404" t="str">
        <f>IF(AC404="","老系统未立项的项目",_xlfn.XLOOKUP(AC404,[1]项目立项列表2022062016171165!$Z:$Z,[1]项目立项列表2022062016171165!$O:$O))</f>
        <v>老系统未立项的项目</v>
      </c>
    </row>
    <row r="405" spans="2:31">
      <c r="B405" t="s">
        <v>31</v>
      </c>
      <c r="C405" t="s">
        <v>32</v>
      </c>
      <c r="D405" t="s">
        <v>1602</v>
      </c>
      <c r="E405" t="s">
        <v>1603</v>
      </c>
      <c r="F405" t="s">
        <v>35</v>
      </c>
      <c r="G405">
        <v>1</v>
      </c>
      <c r="H405">
        <v>54</v>
      </c>
      <c r="I405" t="s">
        <v>36</v>
      </c>
      <c r="K405" t="s">
        <v>37</v>
      </c>
      <c r="L405" s="2">
        <v>44495</v>
      </c>
      <c r="M405" t="s">
        <v>37</v>
      </c>
      <c r="N405" s="2">
        <v>44495</v>
      </c>
      <c r="O405" t="s">
        <v>36</v>
      </c>
      <c r="P405">
        <v>1</v>
      </c>
      <c r="Q405" s="2">
        <v>44732.7031134259</v>
      </c>
      <c r="U405" t="s">
        <v>498</v>
      </c>
      <c r="V405" s="3">
        <v>44495</v>
      </c>
      <c r="W405" t="s">
        <v>1604</v>
      </c>
      <c r="Z405" t="s">
        <v>1605</v>
      </c>
      <c r="AD405" t="str">
        <f>IF(AC405="","P20220620-000603",_xlfn.XLOOKUP(AC405,[1]项目立项列表2022062016171165!$Z:$Z,[1]项目立项列表2022062016171165!$N:$N))</f>
        <v>P20220620-000603</v>
      </c>
      <c r="AE405" t="str">
        <f>IF(AC405="","老系统未立项的项目",_xlfn.XLOOKUP(AC405,[1]项目立项列表2022062016171165!$Z:$Z,[1]项目立项列表2022062016171165!$O:$O))</f>
        <v>老系统未立项的项目</v>
      </c>
    </row>
    <row r="406" spans="2:31">
      <c r="B406" t="s">
        <v>31</v>
      </c>
      <c r="C406" t="s">
        <v>32</v>
      </c>
      <c r="D406" t="s">
        <v>1606</v>
      </c>
      <c r="E406" t="s">
        <v>1607</v>
      </c>
      <c r="F406" t="s">
        <v>35</v>
      </c>
      <c r="G406">
        <v>1</v>
      </c>
      <c r="H406">
        <v>54</v>
      </c>
      <c r="I406" t="s">
        <v>36</v>
      </c>
      <c r="K406" t="s">
        <v>37</v>
      </c>
      <c r="L406" s="2">
        <v>44495</v>
      </c>
      <c r="M406" t="s">
        <v>37</v>
      </c>
      <c r="N406" s="2">
        <v>44495</v>
      </c>
      <c r="O406" t="s">
        <v>36</v>
      </c>
      <c r="P406">
        <v>1</v>
      </c>
      <c r="Q406" s="2">
        <v>44732.7031134259</v>
      </c>
      <c r="U406" t="s">
        <v>88</v>
      </c>
      <c r="V406" s="3">
        <v>44495</v>
      </c>
      <c r="W406"/>
      <c r="Z406" t="s">
        <v>1608</v>
      </c>
      <c r="AD406" t="str">
        <f>IF(AC406="","P20220620-000603",_xlfn.XLOOKUP(AC406,[1]项目立项列表2022062016171165!$Z:$Z,[1]项目立项列表2022062016171165!$N:$N))</f>
        <v>P20220620-000603</v>
      </c>
      <c r="AE406" t="str">
        <f>IF(AC406="","老系统未立项的项目",_xlfn.XLOOKUP(AC406,[1]项目立项列表2022062016171165!$Z:$Z,[1]项目立项列表2022062016171165!$O:$O))</f>
        <v>老系统未立项的项目</v>
      </c>
    </row>
    <row r="407" spans="2:31">
      <c r="B407" t="s">
        <v>31</v>
      </c>
      <c r="C407" t="s">
        <v>32</v>
      </c>
      <c r="D407" t="s">
        <v>1609</v>
      </c>
      <c r="E407" t="s">
        <v>1610</v>
      </c>
      <c r="F407" t="s">
        <v>35</v>
      </c>
      <c r="G407">
        <v>1</v>
      </c>
      <c r="H407">
        <v>54</v>
      </c>
      <c r="I407" t="s">
        <v>36</v>
      </c>
      <c r="K407" t="s">
        <v>37</v>
      </c>
      <c r="L407" s="2">
        <v>44495</v>
      </c>
      <c r="M407" t="s">
        <v>37</v>
      </c>
      <c r="N407" s="2">
        <v>44495</v>
      </c>
      <c r="O407" t="s">
        <v>36</v>
      </c>
      <c r="P407">
        <v>1</v>
      </c>
      <c r="Q407" s="2">
        <v>44732.7031134259</v>
      </c>
      <c r="U407" t="s">
        <v>1275</v>
      </c>
      <c r="V407" s="3">
        <v>44495</v>
      </c>
      <c r="W407" t="s">
        <v>1611</v>
      </c>
      <c r="Z407" t="s">
        <v>1612</v>
      </c>
      <c r="AD407" t="str">
        <f>IF(AC407="","P20220620-000603",_xlfn.XLOOKUP(AC407,[1]项目立项列表2022062016171165!$Z:$Z,[1]项目立项列表2022062016171165!$N:$N))</f>
        <v>P20220620-000603</v>
      </c>
      <c r="AE407" t="str">
        <f>IF(AC407="","老系统未立项的项目",_xlfn.XLOOKUP(AC407,[1]项目立项列表2022062016171165!$Z:$Z,[1]项目立项列表2022062016171165!$O:$O))</f>
        <v>老系统未立项的项目</v>
      </c>
    </row>
    <row r="408" spans="2:31">
      <c r="B408" t="s">
        <v>31</v>
      </c>
      <c r="C408" t="s">
        <v>32</v>
      </c>
      <c r="D408" t="s">
        <v>1613</v>
      </c>
      <c r="E408" t="s">
        <v>1614</v>
      </c>
      <c r="F408" t="s">
        <v>35</v>
      </c>
      <c r="G408">
        <v>1</v>
      </c>
      <c r="H408">
        <v>54</v>
      </c>
      <c r="I408" t="s">
        <v>36</v>
      </c>
      <c r="K408" t="s">
        <v>37</v>
      </c>
      <c r="L408" s="2">
        <v>44496</v>
      </c>
      <c r="M408" t="s">
        <v>37</v>
      </c>
      <c r="N408" s="2">
        <v>44496</v>
      </c>
      <c r="O408" t="s">
        <v>36</v>
      </c>
      <c r="P408">
        <v>1</v>
      </c>
      <c r="Q408" s="2">
        <v>44732.7031134259</v>
      </c>
      <c r="U408" t="s">
        <v>1336</v>
      </c>
      <c r="V408" s="3">
        <v>44496</v>
      </c>
      <c r="W408"/>
      <c r="Z408" t="s">
        <v>1615</v>
      </c>
      <c r="AD408" t="str">
        <f>IF(AC408="","P20220620-000603",_xlfn.XLOOKUP(AC408,[1]项目立项列表2022062016171165!$Z:$Z,[1]项目立项列表2022062016171165!$N:$N))</f>
        <v>P20220620-000603</v>
      </c>
      <c r="AE408" t="str">
        <f>IF(AC408="","老系统未立项的项目",_xlfn.XLOOKUP(AC408,[1]项目立项列表2022062016171165!$Z:$Z,[1]项目立项列表2022062016171165!$O:$O))</f>
        <v>老系统未立项的项目</v>
      </c>
    </row>
    <row r="409" spans="2:31">
      <c r="B409" t="s">
        <v>31</v>
      </c>
      <c r="C409" t="s">
        <v>32</v>
      </c>
      <c r="D409" t="s">
        <v>1616</v>
      </c>
      <c r="E409" t="s">
        <v>1617</v>
      </c>
      <c r="F409" t="s">
        <v>35</v>
      </c>
      <c r="G409">
        <v>1</v>
      </c>
      <c r="H409">
        <v>54</v>
      </c>
      <c r="I409" t="s">
        <v>36</v>
      </c>
      <c r="K409" t="s">
        <v>37</v>
      </c>
      <c r="L409" s="2">
        <v>44496</v>
      </c>
      <c r="M409" t="s">
        <v>37</v>
      </c>
      <c r="N409" s="2">
        <v>44496</v>
      </c>
      <c r="O409" t="s">
        <v>36</v>
      </c>
      <c r="P409">
        <v>1</v>
      </c>
      <c r="Q409" s="2">
        <v>44732.7031134259</v>
      </c>
      <c r="U409" t="s">
        <v>1275</v>
      </c>
      <c r="V409" s="3">
        <v>44496</v>
      </c>
      <c r="W409" t="s">
        <v>1618</v>
      </c>
      <c r="Z409" t="s">
        <v>1619</v>
      </c>
      <c r="AD409" t="str">
        <f>IF(AC409="","P20220620-000603",_xlfn.XLOOKUP(AC409,[1]项目立项列表2022062016171165!$Z:$Z,[1]项目立项列表2022062016171165!$N:$N))</f>
        <v>P20220620-000603</v>
      </c>
      <c r="AE409" t="str">
        <f>IF(AC409="","老系统未立项的项目",_xlfn.XLOOKUP(AC409,[1]项目立项列表2022062016171165!$Z:$Z,[1]项目立项列表2022062016171165!$O:$O))</f>
        <v>老系统未立项的项目</v>
      </c>
    </row>
    <row r="410" spans="2:31">
      <c r="B410" t="s">
        <v>31</v>
      </c>
      <c r="C410" t="s">
        <v>32</v>
      </c>
      <c r="D410" t="s">
        <v>1620</v>
      </c>
      <c r="E410" t="s">
        <v>1621</v>
      </c>
      <c r="F410" t="s">
        <v>35</v>
      </c>
      <c r="G410">
        <v>1</v>
      </c>
      <c r="H410">
        <v>54</v>
      </c>
      <c r="I410" t="s">
        <v>36</v>
      </c>
      <c r="K410" t="s">
        <v>37</v>
      </c>
      <c r="L410" s="2">
        <v>44497</v>
      </c>
      <c r="M410" t="s">
        <v>37</v>
      </c>
      <c r="N410" s="2">
        <v>44497</v>
      </c>
      <c r="O410" t="s">
        <v>36</v>
      </c>
      <c r="P410">
        <v>1</v>
      </c>
      <c r="Q410" s="2">
        <v>44732.7031134259</v>
      </c>
      <c r="U410" t="s">
        <v>1048</v>
      </c>
      <c r="V410" s="3">
        <v>44497</v>
      </c>
      <c r="W410" t="s">
        <v>1622</v>
      </c>
      <c r="Z410" t="s">
        <v>1623</v>
      </c>
      <c r="AD410" t="str">
        <f>IF(AC410="","P20220620-000603",_xlfn.XLOOKUP(AC410,[1]项目立项列表2022062016171165!$Z:$Z,[1]项目立项列表2022062016171165!$N:$N))</f>
        <v>P20220620-000603</v>
      </c>
      <c r="AE410" t="str">
        <f>IF(AC410="","老系统未立项的项目",_xlfn.XLOOKUP(AC410,[1]项目立项列表2022062016171165!$Z:$Z,[1]项目立项列表2022062016171165!$O:$O))</f>
        <v>老系统未立项的项目</v>
      </c>
    </row>
    <row r="411" spans="2:31">
      <c r="B411" t="s">
        <v>31</v>
      </c>
      <c r="C411" t="s">
        <v>32</v>
      </c>
      <c r="D411" t="s">
        <v>1624</v>
      </c>
      <c r="E411" t="s">
        <v>1625</v>
      </c>
      <c r="F411" t="s">
        <v>35</v>
      </c>
      <c r="G411">
        <v>1</v>
      </c>
      <c r="H411">
        <v>54</v>
      </c>
      <c r="I411" t="s">
        <v>36</v>
      </c>
      <c r="K411" t="s">
        <v>37</v>
      </c>
      <c r="L411" s="2">
        <v>44497</v>
      </c>
      <c r="M411" t="s">
        <v>37</v>
      </c>
      <c r="N411" s="2">
        <v>44497</v>
      </c>
      <c r="O411" t="s">
        <v>36</v>
      </c>
      <c r="P411">
        <v>1</v>
      </c>
      <c r="Q411" s="2">
        <v>44732.7031134259</v>
      </c>
      <c r="U411" t="s">
        <v>498</v>
      </c>
      <c r="V411" s="3">
        <v>44497</v>
      </c>
      <c r="W411" t="s">
        <v>1626</v>
      </c>
      <c r="Z411" t="s">
        <v>1627</v>
      </c>
      <c r="AD411" t="str">
        <f>IF(AC411="","P20220620-000603",_xlfn.XLOOKUP(AC411,[1]项目立项列表2022062016171165!$Z:$Z,[1]项目立项列表2022062016171165!$N:$N))</f>
        <v>P20220620-000603</v>
      </c>
      <c r="AE411" t="str">
        <f>IF(AC411="","老系统未立项的项目",_xlfn.XLOOKUP(AC411,[1]项目立项列表2022062016171165!$Z:$Z,[1]项目立项列表2022062016171165!$O:$O))</f>
        <v>老系统未立项的项目</v>
      </c>
    </row>
    <row r="412" spans="2:31">
      <c r="B412" t="s">
        <v>31</v>
      </c>
      <c r="C412" t="s">
        <v>32</v>
      </c>
      <c r="D412" t="s">
        <v>1628</v>
      </c>
      <c r="E412" t="s">
        <v>1629</v>
      </c>
      <c r="F412" t="s">
        <v>35</v>
      </c>
      <c r="G412">
        <v>1</v>
      </c>
      <c r="H412">
        <v>54</v>
      </c>
      <c r="I412" t="s">
        <v>36</v>
      </c>
      <c r="K412" t="s">
        <v>37</v>
      </c>
      <c r="L412" s="2">
        <v>44498</v>
      </c>
      <c r="M412" t="s">
        <v>37</v>
      </c>
      <c r="N412" s="2">
        <v>44498</v>
      </c>
      <c r="O412" t="s">
        <v>36</v>
      </c>
      <c r="P412">
        <v>1</v>
      </c>
      <c r="Q412" s="2">
        <v>44732.7031134259</v>
      </c>
      <c r="U412" t="s">
        <v>498</v>
      </c>
      <c r="V412" s="3">
        <v>44498</v>
      </c>
      <c r="W412"/>
      <c r="Z412" t="s">
        <v>1630</v>
      </c>
      <c r="AD412" t="str">
        <f>IF(AC412="","P20220620-000603",_xlfn.XLOOKUP(AC412,[1]项目立项列表2022062016171165!$Z:$Z,[1]项目立项列表2022062016171165!$N:$N))</f>
        <v>P20220620-000603</v>
      </c>
      <c r="AE412" t="str">
        <f>IF(AC412="","老系统未立项的项目",_xlfn.XLOOKUP(AC412,[1]项目立项列表2022062016171165!$Z:$Z,[1]项目立项列表2022062016171165!$O:$O))</f>
        <v>老系统未立项的项目</v>
      </c>
    </row>
    <row r="413" spans="2:31">
      <c r="B413" t="s">
        <v>31</v>
      </c>
      <c r="C413" t="s">
        <v>32</v>
      </c>
      <c r="D413" t="s">
        <v>1631</v>
      </c>
      <c r="E413" t="s">
        <v>1632</v>
      </c>
      <c r="F413" t="s">
        <v>35</v>
      </c>
      <c r="G413">
        <v>1</v>
      </c>
      <c r="H413">
        <v>54</v>
      </c>
      <c r="I413" t="s">
        <v>36</v>
      </c>
      <c r="K413" t="s">
        <v>37</v>
      </c>
      <c r="L413" s="2">
        <v>44501</v>
      </c>
      <c r="M413" t="s">
        <v>37</v>
      </c>
      <c r="N413" s="2">
        <v>44501</v>
      </c>
      <c r="O413" t="s">
        <v>36</v>
      </c>
      <c r="P413">
        <v>1</v>
      </c>
      <c r="Q413" s="2">
        <v>44732.7031134259</v>
      </c>
      <c r="U413" t="s">
        <v>498</v>
      </c>
      <c r="V413" s="3">
        <v>44501</v>
      </c>
      <c r="W413" t="s">
        <v>1633</v>
      </c>
      <c r="Z413" t="s">
        <v>1634</v>
      </c>
      <c r="AD413" t="str">
        <f>IF(AC413="","P20220620-000603",_xlfn.XLOOKUP(AC413,[1]项目立项列表2022062016171165!$Z:$Z,[1]项目立项列表2022062016171165!$N:$N))</f>
        <v>P20220620-000603</v>
      </c>
      <c r="AE413" t="str">
        <f>IF(AC413="","老系统未立项的项目",_xlfn.XLOOKUP(AC413,[1]项目立项列表2022062016171165!$Z:$Z,[1]项目立项列表2022062016171165!$O:$O))</f>
        <v>老系统未立项的项目</v>
      </c>
    </row>
    <row r="414" spans="2:31">
      <c r="B414" t="s">
        <v>31</v>
      </c>
      <c r="C414" t="s">
        <v>32</v>
      </c>
      <c r="D414" t="s">
        <v>1635</v>
      </c>
      <c r="E414" t="s">
        <v>1636</v>
      </c>
      <c r="F414" t="s">
        <v>35</v>
      </c>
      <c r="G414">
        <v>1</v>
      </c>
      <c r="H414">
        <v>54</v>
      </c>
      <c r="I414" t="s">
        <v>36</v>
      </c>
      <c r="K414" t="s">
        <v>37</v>
      </c>
      <c r="L414" s="2">
        <v>44501</v>
      </c>
      <c r="M414" t="s">
        <v>37</v>
      </c>
      <c r="N414" s="2">
        <v>44501</v>
      </c>
      <c r="O414" t="s">
        <v>36</v>
      </c>
      <c r="P414">
        <v>1</v>
      </c>
      <c r="Q414" s="2">
        <v>44732.7031134259</v>
      </c>
      <c r="U414" t="s">
        <v>498</v>
      </c>
      <c r="V414" s="3">
        <v>44501</v>
      </c>
      <c r="W414"/>
      <c r="Z414" t="s">
        <v>1637</v>
      </c>
      <c r="AD414" t="str">
        <f>IF(AC414="","P20220620-000603",_xlfn.XLOOKUP(AC414,[1]项目立项列表2022062016171165!$Z:$Z,[1]项目立项列表2022062016171165!$N:$N))</f>
        <v>P20220620-000603</v>
      </c>
      <c r="AE414" t="str">
        <f>IF(AC414="","老系统未立项的项目",_xlfn.XLOOKUP(AC414,[1]项目立项列表2022062016171165!$Z:$Z,[1]项目立项列表2022062016171165!$O:$O))</f>
        <v>老系统未立项的项目</v>
      </c>
    </row>
    <row r="415" spans="2:31">
      <c r="B415" t="s">
        <v>31</v>
      </c>
      <c r="C415" t="s">
        <v>32</v>
      </c>
      <c r="D415" t="s">
        <v>1638</v>
      </c>
      <c r="E415" t="s">
        <v>1639</v>
      </c>
      <c r="F415" t="s">
        <v>35</v>
      </c>
      <c r="G415">
        <v>1</v>
      </c>
      <c r="H415">
        <v>54</v>
      </c>
      <c r="I415" t="s">
        <v>36</v>
      </c>
      <c r="K415" t="s">
        <v>37</v>
      </c>
      <c r="L415" s="2">
        <v>44502</v>
      </c>
      <c r="M415" t="s">
        <v>37</v>
      </c>
      <c r="N415" s="2">
        <v>44502</v>
      </c>
      <c r="O415" t="s">
        <v>36</v>
      </c>
      <c r="P415">
        <v>1</v>
      </c>
      <c r="Q415" s="2">
        <v>44732.7031134259</v>
      </c>
      <c r="U415" t="s">
        <v>1250</v>
      </c>
      <c r="V415" s="3">
        <v>44502</v>
      </c>
      <c r="W415" t="s">
        <v>1640</v>
      </c>
      <c r="Z415" t="s">
        <v>1641</v>
      </c>
      <c r="AD415" t="str">
        <f>IF(AC415="","P20220620-000603",_xlfn.XLOOKUP(AC415,[1]项目立项列表2022062016171165!$Z:$Z,[1]项目立项列表2022062016171165!$N:$N))</f>
        <v>P20220620-000603</v>
      </c>
      <c r="AE415" t="str">
        <f>IF(AC415="","老系统未立项的项目",_xlfn.XLOOKUP(AC415,[1]项目立项列表2022062016171165!$Z:$Z,[1]项目立项列表2022062016171165!$O:$O))</f>
        <v>老系统未立项的项目</v>
      </c>
    </row>
    <row r="416" spans="2:31">
      <c r="B416" t="s">
        <v>31</v>
      </c>
      <c r="C416" t="s">
        <v>32</v>
      </c>
      <c r="D416" t="s">
        <v>1642</v>
      </c>
      <c r="E416" t="s">
        <v>1643</v>
      </c>
      <c r="F416" t="s">
        <v>35</v>
      </c>
      <c r="G416">
        <v>1</v>
      </c>
      <c r="H416">
        <v>54</v>
      </c>
      <c r="I416" t="s">
        <v>36</v>
      </c>
      <c r="K416" t="s">
        <v>37</v>
      </c>
      <c r="L416" s="2">
        <v>44502</v>
      </c>
      <c r="M416" t="s">
        <v>37</v>
      </c>
      <c r="N416" s="2">
        <v>44502</v>
      </c>
      <c r="O416" t="s">
        <v>36</v>
      </c>
      <c r="P416">
        <v>1</v>
      </c>
      <c r="Q416" s="2">
        <v>44732.7031134259</v>
      </c>
      <c r="U416" t="s">
        <v>1275</v>
      </c>
      <c r="V416" s="3">
        <v>44502</v>
      </c>
      <c r="W416" t="s">
        <v>1328</v>
      </c>
      <c r="Z416" t="s">
        <v>1644</v>
      </c>
      <c r="AD416" t="str">
        <f>IF(AC416="","P20220620-000603",_xlfn.XLOOKUP(AC416,[1]项目立项列表2022062016171165!$Z:$Z,[1]项目立项列表2022062016171165!$N:$N))</f>
        <v>P20220620-000603</v>
      </c>
      <c r="AE416" t="str">
        <f>IF(AC416="","老系统未立项的项目",_xlfn.XLOOKUP(AC416,[1]项目立项列表2022062016171165!$Z:$Z,[1]项目立项列表2022062016171165!$O:$O))</f>
        <v>老系统未立项的项目</v>
      </c>
    </row>
    <row r="417" spans="2:31">
      <c r="B417" t="s">
        <v>31</v>
      </c>
      <c r="C417" t="s">
        <v>32</v>
      </c>
      <c r="D417" t="s">
        <v>1645</v>
      </c>
      <c r="E417" t="s">
        <v>1646</v>
      </c>
      <c r="F417" t="s">
        <v>35</v>
      </c>
      <c r="G417">
        <v>1</v>
      </c>
      <c r="H417">
        <v>54</v>
      </c>
      <c r="I417" t="s">
        <v>36</v>
      </c>
      <c r="K417" t="s">
        <v>37</v>
      </c>
      <c r="L417" s="2">
        <v>44503</v>
      </c>
      <c r="M417" t="s">
        <v>37</v>
      </c>
      <c r="N417" s="2">
        <v>44503</v>
      </c>
      <c r="O417" t="s">
        <v>36</v>
      </c>
      <c r="P417">
        <v>1</v>
      </c>
      <c r="Q417" s="2">
        <v>44732.7031134259</v>
      </c>
      <c r="U417" t="s">
        <v>380</v>
      </c>
      <c r="V417" s="3">
        <v>44503</v>
      </c>
      <c r="W417" t="s">
        <v>1647</v>
      </c>
      <c r="Z417" t="s">
        <v>1648</v>
      </c>
      <c r="AD417" t="str">
        <f>IF(AC417="","P20220620-000603",_xlfn.XLOOKUP(AC417,[1]项目立项列表2022062016171165!$Z:$Z,[1]项目立项列表2022062016171165!$N:$N))</f>
        <v>P20220620-000603</v>
      </c>
      <c r="AE417" t="str">
        <f>IF(AC417="","老系统未立项的项目",_xlfn.XLOOKUP(AC417,[1]项目立项列表2022062016171165!$Z:$Z,[1]项目立项列表2022062016171165!$O:$O))</f>
        <v>老系统未立项的项目</v>
      </c>
    </row>
    <row r="418" spans="2:31">
      <c r="B418" t="s">
        <v>31</v>
      </c>
      <c r="C418" t="s">
        <v>32</v>
      </c>
      <c r="D418" t="s">
        <v>1649</v>
      </c>
      <c r="E418" t="s">
        <v>1650</v>
      </c>
      <c r="F418" t="s">
        <v>35</v>
      </c>
      <c r="G418">
        <v>1</v>
      </c>
      <c r="H418">
        <v>54</v>
      </c>
      <c r="I418" t="s">
        <v>36</v>
      </c>
      <c r="K418" t="s">
        <v>37</v>
      </c>
      <c r="L418" s="2">
        <v>44503</v>
      </c>
      <c r="M418" t="s">
        <v>37</v>
      </c>
      <c r="N418" s="2">
        <v>44503</v>
      </c>
      <c r="O418" t="s">
        <v>36</v>
      </c>
      <c r="P418">
        <v>1</v>
      </c>
      <c r="Q418" s="2">
        <v>44732.7031134259</v>
      </c>
      <c r="U418" t="s">
        <v>1336</v>
      </c>
      <c r="V418" s="3">
        <v>44503</v>
      </c>
      <c r="W418"/>
      <c r="Z418" t="s">
        <v>1651</v>
      </c>
      <c r="AD418" t="str">
        <f>IF(AC418="","P20220620-000603",_xlfn.XLOOKUP(AC418,[1]项目立项列表2022062016171165!$Z:$Z,[1]项目立项列表2022062016171165!$N:$N))</f>
        <v>P20220620-000603</v>
      </c>
      <c r="AE418" t="str">
        <f>IF(AC418="","老系统未立项的项目",_xlfn.XLOOKUP(AC418,[1]项目立项列表2022062016171165!$Z:$Z,[1]项目立项列表2022062016171165!$O:$O))</f>
        <v>老系统未立项的项目</v>
      </c>
    </row>
    <row r="419" spans="2:31">
      <c r="B419" t="s">
        <v>31</v>
      </c>
      <c r="C419" t="s">
        <v>32</v>
      </c>
      <c r="D419" t="s">
        <v>1652</v>
      </c>
      <c r="E419" t="s">
        <v>1653</v>
      </c>
      <c r="F419" t="s">
        <v>35</v>
      </c>
      <c r="G419">
        <v>1</v>
      </c>
      <c r="H419">
        <v>54</v>
      </c>
      <c r="I419" t="s">
        <v>36</v>
      </c>
      <c r="K419" t="s">
        <v>37</v>
      </c>
      <c r="L419" s="2">
        <v>44503</v>
      </c>
      <c r="M419" t="s">
        <v>37</v>
      </c>
      <c r="N419" s="2">
        <v>44503</v>
      </c>
      <c r="O419" t="s">
        <v>36</v>
      </c>
      <c r="P419">
        <v>1</v>
      </c>
      <c r="Q419" s="2">
        <v>44732.7031134259</v>
      </c>
      <c r="U419" t="s">
        <v>1336</v>
      </c>
      <c r="V419" s="3">
        <v>44503</v>
      </c>
      <c r="W419" t="s">
        <v>1654</v>
      </c>
      <c r="Z419" t="s">
        <v>1655</v>
      </c>
      <c r="AD419" t="str">
        <f>IF(AC419="","P20220620-000603",_xlfn.XLOOKUP(AC419,[1]项目立项列表2022062016171165!$Z:$Z,[1]项目立项列表2022062016171165!$N:$N))</f>
        <v>P20220620-000603</v>
      </c>
      <c r="AE419" t="str">
        <f>IF(AC419="","老系统未立项的项目",_xlfn.XLOOKUP(AC419,[1]项目立项列表2022062016171165!$Z:$Z,[1]项目立项列表2022062016171165!$O:$O))</f>
        <v>老系统未立项的项目</v>
      </c>
    </row>
    <row r="420" spans="2:31">
      <c r="B420" t="s">
        <v>31</v>
      </c>
      <c r="C420" t="s">
        <v>32</v>
      </c>
      <c r="D420" t="s">
        <v>1656</v>
      </c>
      <c r="E420" t="s">
        <v>1657</v>
      </c>
      <c r="F420" t="s">
        <v>35</v>
      </c>
      <c r="G420">
        <v>1</v>
      </c>
      <c r="H420">
        <v>54</v>
      </c>
      <c r="I420" t="s">
        <v>36</v>
      </c>
      <c r="K420" t="s">
        <v>37</v>
      </c>
      <c r="L420" s="2">
        <v>44504</v>
      </c>
      <c r="M420" t="s">
        <v>37</v>
      </c>
      <c r="N420" s="2">
        <v>44504</v>
      </c>
      <c r="O420" t="s">
        <v>36</v>
      </c>
      <c r="P420">
        <v>1</v>
      </c>
      <c r="Q420" s="2">
        <v>44732.703125</v>
      </c>
      <c r="U420" t="s">
        <v>992</v>
      </c>
      <c r="V420" s="3">
        <v>44504</v>
      </c>
      <c r="W420" t="s">
        <v>1658</v>
      </c>
      <c r="Z420" t="s">
        <v>1659</v>
      </c>
      <c r="AD420" t="str">
        <f>IF(AC420="","P20220620-000603",_xlfn.XLOOKUP(AC420,[1]项目立项列表2022062016171165!$Z:$Z,[1]项目立项列表2022062016171165!$N:$N))</f>
        <v>P20220620-000603</v>
      </c>
      <c r="AE420" t="str">
        <f>IF(AC420="","老系统未立项的项目",_xlfn.XLOOKUP(AC420,[1]项目立项列表2022062016171165!$Z:$Z,[1]项目立项列表2022062016171165!$O:$O))</f>
        <v>老系统未立项的项目</v>
      </c>
    </row>
    <row r="421" spans="2:31">
      <c r="B421" t="s">
        <v>31</v>
      </c>
      <c r="C421" t="s">
        <v>32</v>
      </c>
      <c r="D421" t="s">
        <v>1660</v>
      </c>
      <c r="E421" t="s">
        <v>1661</v>
      </c>
      <c r="F421" t="s">
        <v>35</v>
      </c>
      <c r="G421">
        <v>1</v>
      </c>
      <c r="H421">
        <v>54</v>
      </c>
      <c r="I421" t="s">
        <v>36</v>
      </c>
      <c r="K421" t="s">
        <v>37</v>
      </c>
      <c r="L421" s="2">
        <v>44505</v>
      </c>
      <c r="M421" t="s">
        <v>37</v>
      </c>
      <c r="N421" s="2">
        <v>44505</v>
      </c>
      <c r="O421" t="s">
        <v>36</v>
      </c>
      <c r="P421">
        <v>1</v>
      </c>
      <c r="Q421" s="2">
        <v>44732.703125</v>
      </c>
      <c r="U421" t="s">
        <v>1336</v>
      </c>
      <c r="V421" s="3">
        <v>44505</v>
      </c>
      <c r="W421" t="s">
        <v>1662</v>
      </c>
      <c r="Z421" t="s">
        <v>1663</v>
      </c>
      <c r="AD421" t="str">
        <f>IF(AC421="","P20220620-000603",_xlfn.XLOOKUP(AC421,[1]项目立项列表2022062016171165!$Z:$Z,[1]项目立项列表2022062016171165!$N:$N))</f>
        <v>P20220620-000603</v>
      </c>
      <c r="AE421" t="str">
        <f>IF(AC421="","老系统未立项的项目",_xlfn.XLOOKUP(AC421,[1]项目立项列表2022062016171165!$Z:$Z,[1]项目立项列表2022062016171165!$O:$O))</f>
        <v>老系统未立项的项目</v>
      </c>
    </row>
    <row r="422" spans="2:31">
      <c r="B422" t="s">
        <v>31</v>
      </c>
      <c r="C422" t="s">
        <v>32</v>
      </c>
      <c r="D422" t="s">
        <v>1664</v>
      </c>
      <c r="E422" t="s">
        <v>1665</v>
      </c>
      <c r="F422" t="s">
        <v>35</v>
      </c>
      <c r="G422">
        <v>1</v>
      </c>
      <c r="H422">
        <v>54</v>
      </c>
      <c r="I422" t="s">
        <v>36</v>
      </c>
      <c r="K422" t="s">
        <v>37</v>
      </c>
      <c r="L422" s="2">
        <v>44505</v>
      </c>
      <c r="M422" t="s">
        <v>37</v>
      </c>
      <c r="N422" s="2">
        <v>44505</v>
      </c>
      <c r="O422" t="s">
        <v>36</v>
      </c>
      <c r="P422">
        <v>1</v>
      </c>
      <c r="Q422" s="2">
        <v>44732.703125</v>
      </c>
      <c r="U422" t="s">
        <v>1275</v>
      </c>
      <c r="V422" s="3">
        <v>44505</v>
      </c>
      <c r="W422" t="s">
        <v>1666</v>
      </c>
      <c r="Z422" t="s">
        <v>1667</v>
      </c>
      <c r="AD422" t="str">
        <f>IF(AC422="","P20220620-000603",_xlfn.XLOOKUP(AC422,[1]项目立项列表2022062016171165!$Z:$Z,[1]项目立项列表2022062016171165!$N:$N))</f>
        <v>P20220620-000603</v>
      </c>
      <c r="AE422" t="str">
        <f>IF(AC422="","老系统未立项的项目",_xlfn.XLOOKUP(AC422,[1]项目立项列表2022062016171165!$Z:$Z,[1]项目立项列表2022062016171165!$O:$O))</f>
        <v>老系统未立项的项目</v>
      </c>
    </row>
    <row r="423" spans="2:31">
      <c r="B423" t="s">
        <v>31</v>
      </c>
      <c r="C423" t="s">
        <v>32</v>
      </c>
      <c r="D423" t="s">
        <v>1668</v>
      </c>
      <c r="E423" t="s">
        <v>1669</v>
      </c>
      <c r="F423" t="s">
        <v>35</v>
      </c>
      <c r="G423">
        <v>1</v>
      </c>
      <c r="H423">
        <v>54</v>
      </c>
      <c r="I423" t="s">
        <v>36</v>
      </c>
      <c r="K423" t="s">
        <v>37</v>
      </c>
      <c r="L423" s="2">
        <v>44505</v>
      </c>
      <c r="M423" t="s">
        <v>37</v>
      </c>
      <c r="N423" s="2">
        <v>44505</v>
      </c>
      <c r="O423" t="s">
        <v>36</v>
      </c>
      <c r="P423">
        <v>1</v>
      </c>
      <c r="Q423" s="2">
        <v>44732.703125</v>
      </c>
      <c r="U423" t="s">
        <v>786</v>
      </c>
      <c r="V423" s="3">
        <v>44505</v>
      </c>
      <c r="W423" t="s">
        <v>1670</v>
      </c>
      <c r="Z423" t="s">
        <v>1671</v>
      </c>
      <c r="AD423" t="str">
        <f>IF(AC423="","P20220620-000603",_xlfn.XLOOKUP(AC423,[1]项目立项列表2022062016171165!$Z:$Z,[1]项目立项列表2022062016171165!$N:$N))</f>
        <v>P20220620-000603</v>
      </c>
      <c r="AE423" t="str">
        <f>IF(AC423="","老系统未立项的项目",_xlfn.XLOOKUP(AC423,[1]项目立项列表2022062016171165!$Z:$Z,[1]项目立项列表2022062016171165!$O:$O))</f>
        <v>老系统未立项的项目</v>
      </c>
    </row>
    <row r="424" spans="2:31">
      <c r="B424" t="s">
        <v>31</v>
      </c>
      <c r="C424" t="s">
        <v>32</v>
      </c>
      <c r="D424" t="s">
        <v>1672</v>
      </c>
      <c r="E424" t="s">
        <v>1673</v>
      </c>
      <c r="F424" t="s">
        <v>35</v>
      </c>
      <c r="G424">
        <v>1</v>
      </c>
      <c r="H424">
        <v>54</v>
      </c>
      <c r="I424" t="s">
        <v>36</v>
      </c>
      <c r="K424" t="s">
        <v>37</v>
      </c>
      <c r="L424" s="2">
        <v>44505</v>
      </c>
      <c r="M424" t="s">
        <v>37</v>
      </c>
      <c r="N424" s="2">
        <v>44505</v>
      </c>
      <c r="O424" t="s">
        <v>36</v>
      </c>
      <c r="P424">
        <v>1</v>
      </c>
      <c r="Q424" s="2">
        <v>44732.703125</v>
      </c>
      <c r="U424" t="s">
        <v>498</v>
      </c>
      <c r="V424" s="3">
        <v>44505</v>
      </c>
      <c r="W424" t="s">
        <v>1674</v>
      </c>
      <c r="Z424" t="s">
        <v>1675</v>
      </c>
      <c r="AD424" t="str">
        <f>IF(AC424="","P20220620-000603",_xlfn.XLOOKUP(AC424,[1]项目立项列表2022062016171165!$Z:$Z,[1]项目立项列表2022062016171165!$N:$N))</f>
        <v>P20220620-000603</v>
      </c>
      <c r="AE424" t="str">
        <f>IF(AC424="","老系统未立项的项目",_xlfn.XLOOKUP(AC424,[1]项目立项列表2022062016171165!$Z:$Z,[1]项目立项列表2022062016171165!$O:$O))</f>
        <v>老系统未立项的项目</v>
      </c>
    </row>
    <row r="425" spans="2:31">
      <c r="B425" t="s">
        <v>31</v>
      </c>
      <c r="C425" t="s">
        <v>32</v>
      </c>
      <c r="D425" t="s">
        <v>1676</v>
      </c>
      <c r="E425" t="s">
        <v>1677</v>
      </c>
      <c r="F425" t="s">
        <v>35</v>
      </c>
      <c r="G425">
        <v>1</v>
      </c>
      <c r="H425">
        <v>54</v>
      </c>
      <c r="I425" t="s">
        <v>36</v>
      </c>
      <c r="K425" t="s">
        <v>37</v>
      </c>
      <c r="L425" s="2">
        <v>44508</v>
      </c>
      <c r="M425" t="s">
        <v>37</v>
      </c>
      <c r="N425" s="2">
        <v>44508</v>
      </c>
      <c r="O425" t="s">
        <v>36</v>
      </c>
      <c r="P425">
        <v>1</v>
      </c>
      <c r="Q425" s="2">
        <v>44732.703125</v>
      </c>
      <c r="U425" t="s">
        <v>1678</v>
      </c>
      <c r="V425" s="3">
        <v>44508</v>
      </c>
      <c r="W425" t="s">
        <v>1679</v>
      </c>
      <c r="Z425" t="s">
        <v>1680</v>
      </c>
      <c r="AD425" t="str">
        <f>IF(AC425="","P20220620-000603",_xlfn.XLOOKUP(AC425,[1]项目立项列表2022062016171165!$Z:$Z,[1]项目立项列表2022062016171165!$N:$N))</f>
        <v>P20220620-000603</v>
      </c>
      <c r="AE425" t="str">
        <f>IF(AC425="","老系统未立项的项目",_xlfn.XLOOKUP(AC425,[1]项目立项列表2022062016171165!$Z:$Z,[1]项目立项列表2022062016171165!$O:$O))</f>
        <v>老系统未立项的项目</v>
      </c>
    </row>
    <row r="426" spans="2:31">
      <c r="B426" t="s">
        <v>31</v>
      </c>
      <c r="C426" t="s">
        <v>32</v>
      </c>
      <c r="D426" t="s">
        <v>1681</v>
      </c>
      <c r="E426" t="s">
        <v>1682</v>
      </c>
      <c r="F426" t="s">
        <v>35</v>
      </c>
      <c r="G426">
        <v>1</v>
      </c>
      <c r="H426">
        <v>54</v>
      </c>
      <c r="I426" t="s">
        <v>36</v>
      </c>
      <c r="K426" t="s">
        <v>37</v>
      </c>
      <c r="L426" s="2">
        <v>44508</v>
      </c>
      <c r="M426" t="s">
        <v>37</v>
      </c>
      <c r="N426" s="2">
        <v>44508</v>
      </c>
      <c r="O426" t="s">
        <v>36</v>
      </c>
      <c r="P426">
        <v>1</v>
      </c>
      <c r="Q426" s="2">
        <v>44732.703125</v>
      </c>
      <c r="U426" t="s">
        <v>1336</v>
      </c>
      <c r="V426" s="3">
        <v>44508</v>
      </c>
      <c r="W426" t="s">
        <v>1683</v>
      </c>
      <c r="Z426" t="s">
        <v>1684</v>
      </c>
      <c r="AD426" t="str">
        <f>IF(AC426="","P20220620-000603",_xlfn.XLOOKUP(AC426,[1]项目立项列表2022062016171165!$Z:$Z,[1]项目立项列表2022062016171165!$N:$N))</f>
        <v>P20220620-000603</v>
      </c>
      <c r="AE426" t="str">
        <f>IF(AC426="","老系统未立项的项目",_xlfn.XLOOKUP(AC426,[1]项目立项列表2022062016171165!$Z:$Z,[1]项目立项列表2022062016171165!$O:$O))</f>
        <v>老系统未立项的项目</v>
      </c>
    </row>
    <row r="427" spans="2:31">
      <c r="B427" t="s">
        <v>31</v>
      </c>
      <c r="C427" t="s">
        <v>32</v>
      </c>
      <c r="D427" t="s">
        <v>1685</v>
      </c>
      <c r="E427" t="s">
        <v>1686</v>
      </c>
      <c r="F427" t="s">
        <v>35</v>
      </c>
      <c r="G427">
        <v>1</v>
      </c>
      <c r="H427">
        <v>54</v>
      </c>
      <c r="I427" t="s">
        <v>36</v>
      </c>
      <c r="K427" t="s">
        <v>37</v>
      </c>
      <c r="L427" s="2">
        <v>44510</v>
      </c>
      <c r="M427" t="s">
        <v>37</v>
      </c>
      <c r="N427" s="2">
        <v>44510</v>
      </c>
      <c r="O427" t="s">
        <v>36</v>
      </c>
      <c r="P427">
        <v>1</v>
      </c>
      <c r="Q427" s="2">
        <v>44732.703125</v>
      </c>
      <c r="U427" t="s">
        <v>992</v>
      </c>
      <c r="V427" s="3">
        <v>44510</v>
      </c>
      <c r="W427" t="s">
        <v>1687</v>
      </c>
      <c r="Z427" t="s">
        <v>1688</v>
      </c>
      <c r="AD427" t="str">
        <f>IF(AC427="","P20220620-000603",_xlfn.XLOOKUP(AC427,[1]项目立项列表2022062016171165!$Z:$Z,[1]项目立项列表2022062016171165!$N:$N))</f>
        <v>P20220620-000603</v>
      </c>
      <c r="AE427" t="str">
        <f>IF(AC427="","老系统未立项的项目",_xlfn.XLOOKUP(AC427,[1]项目立项列表2022062016171165!$Z:$Z,[1]项目立项列表2022062016171165!$O:$O))</f>
        <v>老系统未立项的项目</v>
      </c>
    </row>
    <row r="428" spans="2:31">
      <c r="B428" t="s">
        <v>31</v>
      </c>
      <c r="C428" t="s">
        <v>32</v>
      </c>
      <c r="D428" t="s">
        <v>1689</v>
      </c>
      <c r="E428" t="s">
        <v>1690</v>
      </c>
      <c r="F428" t="s">
        <v>35</v>
      </c>
      <c r="G428">
        <v>1</v>
      </c>
      <c r="H428">
        <v>54</v>
      </c>
      <c r="I428" t="s">
        <v>36</v>
      </c>
      <c r="K428" t="s">
        <v>37</v>
      </c>
      <c r="L428" s="2">
        <v>44511</v>
      </c>
      <c r="M428" t="s">
        <v>37</v>
      </c>
      <c r="N428" s="2">
        <v>44511</v>
      </c>
      <c r="O428" t="s">
        <v>36</v>
      </c>
      <c r="P428">
        <v>1</v>
      </c>
      <c r="Q428" s="2">
        <v>44732.703125</v>
      </c>
      <c r="U428" t="s">
        <v>498</v>
      </c>
      <c r="V428" s="3">
        <v>44511</v>
      </c>
      <c r="W428"/>
      <c r="Z428" t="s">
        <v>1691</v>
      </c>
      <c r="AD428" t="str">
        <f>IF(AC428="","P20220620-000603",_xlfn.XLOOKUP(AC428,[1]项目立项列表2022062016171165!$Z:$Z,[1]项目立项列表2022062016171165!$N:$N))</f>
        <v>P20220620-000603</v>
      </c>
      <c r="AE428" t="str">
        <f>IF(AC428="","老系统未立项的项目",_xlfn.XLOOKUP(AC428,[1]项目立项列表2022062016171165!$Z:$Z,[1]项目立项列表2022062016171165!$O:$O))</f>
        <v>老系统未立项的项目</v>
      </c>
    </row>
    <row r="429" spans="2:31">
      <c r="B429" t="s">
        <v>31</v>
      </c>
      <c r="C429" t="s">
        <v>32</v>
      </c>
      <c r="D429" t="s">
        <v>1692</v>
      </c>
      <c r="E429" t="s">
        <v>1693</v>
      </c>
      <c r="F429" t="s">
        <v>35</v>
      </c>
      <c r="G429">
        <v>1</v>
      </c>
      <c r="H429">
        <v>54</v>
      </c>
      <c r="I429" t="s">
        <v>36</v>
      </c>
      <c r="K429" t="s">
        <v>37</v>
      </c>
      <c r="L429" s="2">
        <v>44512</v>
      </c>
      <c r="M429" t="s">
        <v>37</v>
      </c>
      <c r="N429" s="2">
        <v>44512</v>
      </c>
      <c r="O429" t="s">
        <v>36</v>
      </c>
      <c r="P429">
        <v>1</v>
      </c>
      <c r="Q429" s="2">
        <v>44732.703125</v>
      </c>
      <c r="U429" t="s">
        <v>1527</v>
      </c>
      <c r="V429" s="3">
        <v>44512</v>
      </c>
      <c r="W429" t="s">
        <v>1694</v>
      </c>
      <c r="Z429" t="s">
        <v>1695</v>
      </c>
      <c r="AD429" t="str">
        <f>IF(AC429="","P20220620-000603",_xlfn.XLOOKUP(AC429,[1]项目立项列表2022062016171165!$Z:$Z,[1]项目立项列表2022062016171165!$N:$N))</f>
        <v>P20220620-000603</v>
      </c>
      <c r="AE429" t="str">
        <f>IF(AC429="","老系统未立项的项目",_xlfn.XLOOKUP(AC429,[1]项目立项列表2022062016171165!$Z:$Z,[1]项目立项列表2022062016171165!$O:$O))</f>
        <v>老系统未立项的项目</v>
      </c>
    </row>
    <row r="430" spans="2:31">
      <c r="B430" t="s">
        <v>31</v>
      </c>
      <c r="C430" t="s">
        <v>32</v>
      </c>
      <c r="D430" t="s">
        <v>1696</v>
      </c>
      <c r="E430" t="s">
        <v>1697</v>
      </c>
      <c r="F430" t="s">
        <v>35</v>
      </c>
      <c r="G430">
        <v>1</v>
      </c>
      <c r="H430">
        <v>54</v>
      </c>
      <c r="I430" t="s">
        <v>36</v>
      </c>
      <c r="K430" t="s">
        <v>37</v>
      </c>
      <c r="L430" s="2">
        <v>44512</v>
      </c>
      <c r="M430" t="s">
        <v>37</v>
      </c>
      <c r="N430" s="2">
        <v>44512</v>
      </c>
      <c r="O430" t="s">
        <v>36</v>
      </c>
      <c r="P430">
        <v>1</v>
      </c>
      <c r="Q430" s="2">
        <v>44732.703125</v>
      </c>
      <c r="U430" t="s">
        <v>992</v>
      </c>
      <c r="V430" s="3">
        <v>44512</v>
      </c>
      <c r="W430" t="s">
        <v>1698</v>
      </c>
      <c r="Z430" t="s">
        <v>1699</v>
      </c>
      <c r="AD430" t="str">
        <f>IF(AC430="","P20220620-000603",_xlfn.XLOOKUP(AC430,[1]项目立项列表2022062016171165!$Z:$Z,[1]项目立项列表2022062016171165!$N:$N))</f>
        <v>P20220620-000603</v>
      </c>
      <c r="AE430" t="str">
        <f>IF(AC430="","老系统未立项的项目",_xlfn.XLOOKUP(AC430,[1]项目立项列表2022062016171165!$Z:$Z,[1]项目立项列表2022062016171165!$O:$O))</f>
        <v>老系统未立项的项目</v>
      </c>
    </row>
    <row r="431" spans="2:31">
      <c r="B431" t="s">
        <v>31</v>
      </c>
      <c r="C431" t="s">
        <v>32</v>
      </c>
      <c r="D431" t="s">
        <v>1700</v>
      </c>
      <c r="E431" t="s">
        <v>1701</v>
      </c>
      <c r="F431" t="s">
        <v>35</v>
      </c>
      <c r="G431">
        <v>1</v>
      </c>
      <c r="H431">
        <v>54</v>
      </c>
      <c r="I431" t="s">
        <v>36</v>
      </c>
      <c r="K431" t="s">
        <v>37</v>
      </c>
      <c r="L431" s="2">
        <v>44512</v>
      </c>
      <c r="M431" t="s">
        <v>37</v>
      </c>
      <c r="N431" s="2">
        <v>44512</v>
      </c>
      <c r="O431" t="s">
        <v>36</v>
      </c>
      <c r="P431">
        <v>1</v>
      </c>
      <c r="Q431" s="2">
        <v>44732.703125</v>
      </c>
      <c r="U431" t="s">
        <v>992</v>
      </c>
      <c r="V431" s="3">
        <v>44512</v>
      </c>
      <c r="W431" t="s">
        <v>1702</v>
      </c>
      <c r="Z431" t="s">
        <v>1703</v>
      </c>
      <c r="AD431" t="str">
        <f>IF(AC431="","P20220620-000603",_xlfn.XLOOKUP(AC431,[1]项目立项列表2022062016171165!$Z:$Z,[1]项目立项列表2022062016171165!$N:$N))</f>
        <v>P20220620-000603</v>
      </c>
      <c r="AE431" t="str">
        <f>IF(AC431="","老系统未立项的项目",_xlfn.XLOOKUP(AC431,[1]项目立项列表2022062016171165!$Z:$Z,[1]项目立项列表2022062016171165!$O:$O))</f>
        <v>老系统未立项的项目</v>
      </c>
    </row>
    <row r="432" spans="2:31">
      <c r="B432" t="s">
        <v>31</v>
      </c>
      <c r="C432" t="s">
        <v>32</v>
      </c>
      <c r="D432" t="s">
        <v>1704</v>
      </c>
      <c r="E432" t="s">
        <v>1705</v>
      </c>
      <c r="F432" t="s">
        <v>35</v>
      </c>
      <c r="G432">
        <v>1</v>
      </c>
      <c r="H432">
        <v>54</v>
      </c>
      <c r="I432" t="s">
        <v>36</v>
      </c>
      <c r="K432" t="s">
        <v>37</v>
      </c>
      <c r="L432" s="2">
        <v>44512</v>
      </c>
      <c r="M432" t="s">
        <v>37</v>
      </c>
      <c r="N432" s="2">
        <v>44512</v>
      </c>
      <c r="O432" t="s">
        <v>36</v>
      </c>
      <c r="P432">
        <v>1</v>
      </c>
      <c r="Q432" s="2">
        <v>44732.703125</v>
      </c>
      <c r="U432" t="s">
        <v>1336</v>
      </c>
      <c r="V432" s="3">
        <v>44512</v>
      </c>
      <c r="W432"/>
      <c r="Z432" t="s">
        <v>1706</v>
      </c>
      <c r="AD432" t="str">
        <f>IF(AC432="","P20220620-000603",_xlfn.XLOOKUP(AC432,[1]项目立项列表2022062016171165!$Z:$Z,[1]项目立项列表2022062016171165!$N:$N))</f>
        <v>P20220620-000603</v>
      </c>
      <c r="AE432" t="str">
        <f>IF(AC432="","老系统未立项的项目",_xlfn.XLOOKUP(AC432,[1]项目立项列表2022062016171165!$Z:$Z,[1]项目立项列表2022062016171165!$O:$O))</f>
        <v>老系统未立项的项目</v>
      </c>
    </row>
    <row r="433" spans="2:31">
      <c r="B433" t="s">
        <v>31</v>
      </c>
      <c r="C433" t="s">
        <v>32</v>
      </c>
      <c r="D433" t="s">
        <v>1707</v>
      </c>
      <c r="E433" t="s">
        <v>1708</v>
      </c>
      <c r="F433" t="s">
        <v>35</v>
      </c>
      <c r="G433">
        <v>1</v>
      </c>
      <c r="H433">
        <v>54</v>
      </c>
      <c r="I433" t="s">
        <v>36</v>
      </c>
      <c r="K433" t="s">
        <v>37</v>
      </c>
      <c r="L433" s="2">
        <v>44515</v>
      </c>
      <c r="M433" t="s">
        <v>37</v>
      </c>
      <c r="N433" s="2">
        <v>44515</v>
      </c>
      <c r="O433" t="s">
        <v>36</v>
      </c>
      <c r="P433">
        <v>1</v>
      </c>
      <c r="Q433" s="2">
        <v>44732.703125</v>
      </c>
      <c r="U433" t="s">
        <v>355</v>
      </c>
      <c r="V433" s="3">
        <v>44515</v>
      </c>
      <c r="W433" t="s">
        <v>1709</v>
      </c>
      <c r="Z433" t="s">
        <v>1710</v>
      </c>
      <c r="AD433" t="str">
        <f>IF(AC433="","P20220620-000603",_xlfn.XLOOKUP(AC433,[1]项目立项列表2022062016171165!$Z:$Z,[1]项目立项列表2022062016171165!$N:$N))</f>
        <v>P20220620-000603</v>
      </c>
      <c r="AE433" t="str">
        <f>IF(AC433="","老系统未立项的项目",_xlfn.XLOOKUP(AC433,[1]项目立项列表2022062016171165!$Z:$Z,[1]项目立项列表2022062016171165!$O:$O))</f>
        <v>老系统未立项的项目</v>
      </c>
    </row>
    <row r="434" spans="2:31">
      <c r="B434" t="s">
        <v>31</v>
      </c>
      <c r="C434" t="s">
        <v>32</v>
      </c>
      <c r="D434" t="s">
        <v>1711</v>
      </c>
      <c r="E434" t="s">
        <v>1712</v>
      </c>
      <c r="F434" t="s">
        <v>35</v>
      </c>
      <c r="G434">
        <v>1</v>
      </c>
      <c r="H434">
        <v>54</v>
      </c>
      <c r="I434" t="s">
        <v>36</v>
      </c>
      <c r="K434" t="s">
        <v>37</v>
      </c>
      <c r="L434" s="2">
        <v>44515</v>
      </c>
      <c r="M434" t="s">
        <v>37</v>
      </c>
      <c r="N434" s="2">
        <v>44515</v>
      </c>
      <c r="O434" t="s">
        <v>36</v>
      </c>
      <c r="P434">
        <v>1</v>
      </c>
      <c r="Q434" s="2">
        <v>44732.703125</v>
      </c>
      <c r="U434" t="s">
        <v>101</v>
      </c>
      <c r="V434" s="3">
        <v>44515</v>
      </c>
      <c r="W434" t="s">
        <v>1713</v>
      </c>
      <c r="Z434" t="s">
        <v>1714</v>
      </c>
      <c r="AD434" t="str">
        <f>IF(AC434="","P20220620-000603",_xlfn.XLOOKUP(AC434,[1]项目立项列表2022062016171165!$Z:$Z,[1]项目立项列表2022062016171165!$N:$N))</f>
        <v>P20220620-000603</v>
      </c>
      <c r="AE434" t="str">
        <f>IF(AC434="","老系统未立项的项目",_xlfn.XLOOKUP(AC434,[1]项目立项列表2022062016171165!$Z:$Z,[1]项目立项列表2022062016171165!$O:$O))</f>
        <v>老系统未立项的项目</v>
      </c>
    </row>
    <row r="435" spans="2:31">
      <c r="B435" t="s">
        <v>31</v>
      </c>
      <c r="C435" t="s">
        <v>32</v>
      </c>
      <c r="D435" t="s">
        <v>1715</v>
      </c>
      <c r="E435" t="s">
        <v>1716</v>
      </c>
      <c r="F435" t="s">
        <v>35</v>
      </c>
      <c r="G435">
        <v>1</v>
      </c>
      <c r="H435">
        <v>54</v>
      </c>
      <c r="I435" t="s">
        <v>36</v>
      </c>
      <c r="K435" t="s">
        <v>37</v>
      </c>
      <c r="L435" s="2">
        <v>44515</v>
      </c>
      <c r="M435" t="s">
        <v>37</v>
      </c>
      <c r="N435" s="2">
        <v>44515</v>
      </c>
      <c r="O435" t="s">
        <v>36</v>
      </c>
      <c r="P435">
        <v>1</v>
      </c>
      <c r="Q435" s="2">
        <v>44732.703125</v>
      </c>
      <c r="U435" t="s">
        <v>1527</v>
      </c>
      <c r="V435" s="3">
        <v>44515</v>
      </c>
      <c r="W435" t="s">
        <v>1717</v>
      </c>
      <c r="Z435" t="s">
        <v>1718</v>
      </c>
      <c r="AD435" t="str">
        <f>IF(AC435="","P20220620-000603",_xlfn.XLOOKUP(AC435,[1]项目立项列表2022062016171165!$Z:$Z,[1]项目立项列表2022062016171165!$N:$N))</f>
        <v>P20220620-000603</v>
      </c>
      <c r="AE435" t="str">
        <f>IF(AC435="","老系统未立项的项目",_xlfn.XLOOKUP(AC435,[1]项目立项列表2022062016171165!$Z:$Z,[1]项目立项列表2022062016171165!$O:$O))</f>
        <v>老系统未立项的项目</v>
      </c>
    </row>
    <row r="436" spans="2:31">
      <c r="B436" t="s">
        <v>31</v>
      </c>
      <c r="C436" t="s">
        <v>32</v>
      </c>
      <c r="D436" t="s">
        <v>1719</v>
      </c>
      <c r="E436" t="s">
        <v>1720</v>
      </c>
      <c r="F436" t="s">
        <v>35</v>
      </c>
      <c r="G436">
        <v>1</v>
      </c>
      <c r="H436">
        <v>54</v>
      </c>
      <c r="I436" t="s">
        <v>36</v>
      </c>
      <c r="K436" t="s">
        <v>37</v>
      </c>
      <c r="L436" s="2">
        <v>44515</v>
      </c>
      <c r="M436" t="s">
        <v>37</v>
      </c>
      <c r="N436" s="2">
        <v>44515</v>
      </c>
      <c r="O436" t="s">
        <v>36</v>
      </c>
      <c r="P436">
        <v>1</v>
      </c>
      <c r="Q436" s="2">
        <v>44732.703125</v>
      </c>
      <c r="U436" t="s">
        <v>498</v>
      </c>
      <c r="V436" s="3">
        <v>44515</v>
      </c>
      <c r="W436" t="s">
        <v>1721</v>
      </c>
      <c r="Z436" t="s">
        <v>1722</v>
      </c>
      <c r="AD436" t="str">
        <f>IF(AC436="","P20220620-000603",_xlfn.XLOOKUP(AC436,[1]项目立项列表2022062016171165!$Z:$Z,[1]项目立项列表2022062016171165!$N:$N))</f>
        <v>P20220620-000603</v>
      </c>
      <c r="AE436" t="str">
        <f>IF(AC436="","老系统未立项的项目",_xlfn.XLOOKUP(AC436,[1]项目立项列表2022062016171165!$Z:$Z,[1]项目立项列表2022062016171165!$O:$O))</f>
        <v>老系统未立项的项目</v>
      </c>
    </row>
    <row r="437" spans="2:31">
      <c r="B437" t="s">
        <v>31</v>
      </c>
      <c r="C437" t="s">
        <v>32</v>
      </c>
      <c r="D437" t="s">
        <v>1723</v>
      </c>
      <c r="E437" t="s">
        <v>1724</v>
      </c>
      <c r="F437" t="s">
        <v>35</v>
      </c>
      <c r="G437">
        <v>1</v>
      </c>
      <c r="H437">
        <v>54</v>
      </c>
      <c r="I437" t="s">
        <v>36</v>
      </c>
      <c r="K437" t="s">
        <v>37</v>
      </c>
      <c r="L437" s="2">
        <v>44515</v>
      </c>
      <c r="M437" t="s">
        <v>37</v>
      </c>
      <c r="N437" s="2">
        <v>44515</v>
      </c>
      <c r="O437" t="s">
        <v>36</v>
      </c>
      <c r="P437">
        <v>1</v>
      </c>
      <c r="Q437" s="2">
        <v>44732.703125</v>
      </c>
      <c r="U437" t="s">
        <v>1336</v>
      </c>
      <c r="V437" s="3">
        <v>44515</v>
      </c>
      <c r="W437" t="s">
        <v>1242</v>
      </c>
      <c r="Z437" t="s">
        <v>1725</v>
      </c>
      <c r="AD437" t="str">
        <f>IF(AC437="","P20220620-000603",_xlfn.XLOOKUP(AC437,[1]项目立项列表2022062016171165!$Z:$Z,[1]项目立项列表2022062016171165!$N:$N))</f>
        <v>P20220620-000603</v>
      </c>
      <c r="AE437" t="str">
        <f>IF(AC437="","老系统未立项的项目",_xlfn.XLOOKUP(AC437,[1]项目立项列表2022062016171165!$Z:$Z,[1]项目立项列表2022062016171165!$O:$O))</f>
        <v>老系统未立项的项目</v>
      </c>
    </row>
    <row r="438" spans="2:31">
      <c r="B438" t="s">
        <v>31</v>
      </c>
      <c r="C438" t="s">
        <v>32</v>
      </c>
      <c r="D438" t="s">
        <v>1726</v>
      </c>
      <c r="E438" t="s">
        <v>1727</v>
      </c>
      <c r="F438" t="s">
        <v>35</v>
      </c>
      <c r="G438">
        <v>1</v>
      </c>
      <c r="H438">
        <v>54</v>
      </c>
      <c r="I438" t="s">
        <v>36</v>
      </c>
      <c r="K438" t="s">
        <v>37</v>
      </c>
      <c r="L438" s="2">
        <v>44516</v>
      </c>
      <c r="M438" t="s">
        <v>37</v>
      </c>
      <c r="N438" s="2">
        <v>44516</v>
      </c>
      <c r="O438" t="s">
        <v>36</v>
      </c>
      <c r="P438">
        <v>1</v>
      </c>
      <c r="Q438" s="2">
        <v>44732.7031365741</v>
      </c>
      <c r="U438" t="s">
        <v>1678</v>
      </c>
      <c r="V438" s="3">
        <v>44516</v>
      </c>
      <c r="W438" t="s">
        <v>1728</v>
      </c>
      <c r="Z438" t="s">
        <v>1729</v>
      </c>
      <c r="AD438" t="str">
        <f>IF(AC438="","P20220620-000603",_xlfn.XLOOKUP(AC438,[1]项目立项列表2022062016171165!$Z:$Z,[1]项目立项列表2022062016171165!$N:$N))</f>
        <v>P20220620-000603</v>
      </c>
      <c r="AE438" t="str">
        <f>IF(AC438="","老系统未立项的项目",_xlfn.XLOOKUP(AC438,[1]项目立项列表2022062016171165!$Z:$Z,[1]项目立项列表2022062016171165!$O:$O))</f>
        <v>老系统未立项的项目</v>
      </c>
    </row>
    <row r="439" spans="2:31">
      <c r="B439" t="s">
        <v>31</v>
      </c>
      <c r="C439" t="s">
        <v>32</v>
      </c>
      <c r="D439" t="s">
        <v>1730</v>
      </c>
      <c r="E439" t="s">
        <v>1731</v>
      </c>
      <c r="F439" t="s">
        <v>35</v>
      </c>
      <c r="G439">
        <v>1</v>
      </c>
      <c r="H439">
        <v>54</v>
      </c>
      <c r="I439" t="s">
        <v>36</v>
      </c>
      <c r="K439" t="s">
        <v>37</v>
      </c>
      <c r="L439" s="2">
        <v>44518</v>
      </c>
      <c r="M439" t="s">
        <v>37</v>
      </c>
      <c r="N439" s="2">
        <v>44518</v>
      </c>
      <c r="O439" t="s">
        <v>36</v>
      </c>
      <c r="P439">
        <v>1</v>
      </c>
      <c r="Q439" s="2">
        <v>44732.7031365741</v>
      </c>
      <c r="U439" t="s">
        <v>1336</v>
      </c>
      <c r="V439" s="3">
        <v>44518</v>
      </c>
      <c r="W439"/>
      <c r="Z439" t="s">
        <v>1732</v>
      </c>
      <c r="AD439" t="str">
        <f>IF(AC439="","P20220620-000603",_xlfn.XLOOKUP(AC439,[1]项目立项列表2022062016171165!$Z:$Z,[1]项目立项列表2022062016171165!$N:$N))</f>
        <v>P20220620-000603</v>
      </c>
      <c r="AE439" t="str">
        <f>IF(AC439="","老系统未立项的项目",_xlfn.XLOOKUP(AC439,[1]项目立项列表2022062016171165!$Z:$Z,[1]项目立项列表2022062016171165!$O:$O))</f>
        <v>老系统未立项的项目</v>
      </c>
    </row>
    <row r="440" spans="2:31">
      <c r="B440" t="s">
        <v>31</v>
      </c>
      <c r="C440" t="s">
        <v>32</v>
      </c>
      <c r="D440" t="s">
        <v>1733</v>
      </c>
      <c r="E440" t="s">
        <v>1734</v>
      </c>
      <c r="F440" t="s">
        <v>35</v>
      </c>
      <c r="G440">
        <v>1</v>
      </c>
      <c r="H440">
        <v>54</v>
      </c>
      <c r="I440" t="s">
        <v>36</v>
      </c>
      <c r="K440" t="s">
        <v>37</v>
      </c>
      <c r="L440" s="2">
        <v>44518</v>
      </c>
      <c r="M440" t="s">
        <v>37</v>
      </c>
      <c r="N440" s="2">
        <v>44518</v>
      </c>
      <c r="O440" t="s">
        <v>36</v>
      </c>
      <c r="P440">
        <v>1</v>
      </c>
      <c r="Q440" s="2">
        <v>44732.7031365741</v>
      </c>
      <c r="U440" t="s">
        <v>1336</v>
      </c>
      <c r="V440" s="3">
        <v>44518</v>
      </c>
      <c r="W440"/>
      <c r="Z440" t="s">
        <v>1735</v>
      </c>
      <c r="AD440" t="str">
        <f>IF(AC440="","P20220620-000603",_xlfn.XLOOKUP(AC440,[1]项目立项列表2022062016171165!$Z:$Z,[1]项目立项列表2022062016171165!$N:$N))</f>
        <v>P20220620-000603</v>
      </c>
      <c r="AE440" t="str">
        <f>IF(AC440="","老系统未立项的项目",_xlfn.XLOOKUP(AC440,[1]项目立项列表2022062016171165!$Z:$Z,[1]项目立项列表2022062016171165!$O:$O))</f>
        <v>老系统未立项的项目</v>
      </c>
    </row>
    <row r="441" spans="2:31">
      <c r="B441" t="s">
        <v>31</v>
      </c>
      <c r="C441" t="s">
        <v>32</v>
      </c>
      <c r="D441" t="s">
        <v>1736</v>
      </c>
      <c r="E441" t="s">
        <v>1737</v>
      </c>
      <c r="F441" t="s">
        <v>35</v>
      </c>
      <c r="G441">
        <v>1</v>
      </c>
      <c r="H441">
        <v>54</v>
      </c>
      <c r="I441" t="s">
        <v>36</v>
      </c>
      <c r="K441" t="s">
        <v>37</v>
      </c>
      <c r="L441" s="2">
        <v>44518</v>
      </c>
      <c r="M441" t="s">
        <v>37</v>
      </c>
      <c r="N441" s="2">
        <v>44518</v>
      </c>
      <c r="O441" t="s">
        <v>36</v>
      </c>
      <c r="P441">
        <v>1</v>
      </c>
      <c r="Q441" s="2">
        <v>44732.7031365741</v>
      </c>
      <c r="U441" t="s">
        <v>1250</v>
      </c>
      <c r="V441" s="3">
        <v>44518</v>
      </c>
      <c r="W441" t="s">
        <v>1458</v>
      </c>
      <c r="Z441" t="s">
        <v>1738</v>
      </c>
      <c r="AD441" t="str">
        <f>IF(AC441="","P20220620-000603",_xlfn.XLOOKUP(AC441,[1]项目立项列表2022062016171165!$Z:$Z,[1]项目立项列表2022062016171165!$N:$N))</f>
        <v>P20220620-000603</v>
      </c>
      <c r="AE441" t="str">
        <f>IF(AC441="","老系统未立项的项目",_xlfn.XLOOKUP(AC441,[1]项目立项列表2022062016171165!$Z:$Z,[1]项目立项列表2022062016171165!$O:$O))</f>
        <v>老系统未立项的项目</v>
      </c>
    </row>
    <row r="442" spans="2:31">
      <c r="B442" t="s">
        <v>31</v>
      </c>
      <c r="C442" t="s">
        <v>32</v>
      </c>
      <c r="D442" t="s">
        <v>1739</v>
      </c>
      <c r="E442" t="s">
        <v>1740</v>
      </c>
      <c r="F442" t="s">
        <v>35</v>
      </c>
      <c r="G442">
        <v>1</v>
      </c>
      <c r="H442">
        <v>54</v>
      </c>
      <c r="I442" t="s">
        <v>36</v>
      </c>
      <c r="K442" t="s">
        <v>37</v>
      </c>
      <c r="L442" s="2">
        <v>44523</v>
      </c>
      <c r="M442" t="s">
        <v>37</v>
      </c>
      <c r="N442" s="2">
        <v>44523</v>
      </c>
      <c r="O442" t="s">
        <v>36</v>
      </c>
      <c r="P442">
        <v>1</v>
      </c>
      <c r="Q442" s="2">
        <v>44732.7031365741</v>
      </c>
      <c r="U442" t="s">
        <v>498</v>
      </c>
      <c r="V442" s="3">
        <v>44523</v>
      </c>
      <c r="W442" t="s">
        <v>1741</v>
      </c>
      <c r="Z442" t="s">
        <v>1742</v>
      </c>
      <c r="AD442" t="str">
        <f>IF(AC442="","P20220620-000603",_xlfn.XLOOKUP(AC442,[1]项目立项列表2022062016171165!$Z:$Z,[1]项目立项列表2022062016171165!$N:$N))</f>
        <v>P20220620-000603</v>
      </c>
      <c r="AE442" t="str">
        <f>IF(AC442="","老系统未立项的项目",_xlfn.XLOOKUP(AC442,[1]项目立项列表2022062016171165!$Z:$Z,[1]项目立项列表2022062016171165!$O:$O))</f>
        <v>老系统未立项的项目</v>
      </c>
    </row>
    <row r="443" spans="2:31">
      <c r="B443" t="s">
        <v>31</v>
      </c>
      <c r="C443" t="s">
        <v>32</v>
      </c>
      <c r="D443" t="s">
        <v>1743</v>
      </c>
      <c r="E443" t="s">
        <v>1744</v>
      </c>
      <c r="F443" t="s">
        <v>35</v>
      </c>
      <c r="G443">
        <v>1</v>
      </c>
      <c r="H443">
        <v>54</v>
      </c>
      <c r="I443" t="s">
        <v>36</v>
      </c>
      <c r="K443" t="s">
        <v>37</v>
      </c>
      <c r="L443" s="2">
        <v>44526</v>
      </c>
      <c r="M443" t="s">
        <v>37</v>
      </c>
      <c r="N443" s="2">
        <v>44526</v>
      </c>
      <c r="O443" t="s">
        <v>36</v>
      </c>
      <c r="P443">
        <v>1</v>
      </c>
      <c r="Q443" s="2">
        <v>44732.7031365741</v>
      </c>
      <c r="U443" t="s">
        <v>992</v>
      </c>
      <c r="V443" s="3">
        <v>44526</v>
      </c>
      <c r="W443" t="s">
        <v>1745</v>
      </c>
      <c r="Z443" t="s">
        <v>1746</v>
      </c>
      <c r="AD443" t="str">
        <f>IF(AC443="","P20220620-000603",_xlfn.XLOOKUP(AC443,[1]项目立项列表2022062016171165!$Z:$Z,[1]项目立项列表2022062016171165!$N:$N))</f>
        <v>P20220620-000603</v>
      </c>
      <c r="AE443" t="str">
        <f>IF(AC443="","老系统未立项的项目",_xlfn.XLOOKUP(AC443,[1]项目立项列表2022062016171165!$Z:$Z,[1]项目立项列表2022062016171165!$O:$O))</f>
        <v>老系统未立项的项目</v>
      </c>
    </row>
    <row r="444" spans="2:31">
      <c r="B444" t="s">
        <v>31</v>
      </c>
      <c r="C444" t="s">
        <v>32</v>
      </c>
      <c r="D444" t="s">
        <v>1747</v>
      </c>
      <c r="E444" t="s">
        <v>1748</v>
      </c>
      <c r="F444" t="s">
        <v>35</v>
      </c>
      <c r="G444">
        <v>1</v>
      </c>
      <c r="H444">
        <v>54</v>
      </c>
      <c r="I444" t="s">
        <v>36</v>
      </c>
      <c r="K444" t="s">
        <v>37</v>
      </c>
      <c r="L444" s="2">
        <v>44529</v>
      </c>
      <c r="M444" t="s">
        <v>37</v>
      </c>
      <c r="N444" s="2">
        <v>44529</v>
      </c>
      <c r="O444" t="s">
        <v>36</v>
      </c>
      <c r="P444">
        <v>1</v>
      </c>
      <c r="Q444" s="2">
        <v>44732.7031365741</v>
      </c>
      <c r="U444" t="s">
        <v>1250</v>
      </c>
      <c r="V444" s="3">
        <v>44529</v>
      </c>
      <c r="W444" t="s">
        <v>1409</v>
      </c>
      <c r="Z444" t="s">
        <v>1749</v>
      </c>
      <c r="AD444" t="str">
        <f>IF(AC444="","P20220620-000603",_xlfn.XLOOKUP(AC444,[1]项目立项列表2022062016171165!$Z:$Z,[1]项目立项列表2022062016171165!$N:$N))</f>
        <v>P20220620-000603</v>
      </c>
      <c r="AE444" t="str">
        <f>IF(AC444="","老系统未立项的项目",_xlfn.XLOOKUP(AC444,[1]项目立项列表2022062016171165!$Z:$Z,[1]项目立项列表2022062016171165!$O:$O))</f>
        <v>老系统未立项的项目</v>
      </c>
    </row>
    <row r="445" spans="2:31">
      <c r="B445" t="s">
        <v>31</v>
      </c>
      <c r="C445" t="s">
        <v>32</v>
      </c>
      <c r="D445" t="s">
        <v>1750</v>
      </c>
      <c r="E445" t="s">
        <v>1751</v>
      </c>
      <c r="F445" t="s">
        <v>35</v>
      </c>
      <c r="G445">
        <v>1</v>
      </c>
      <c r="H445">
        <v>54</v>
      </c>
      <c r="I445" t="s">
        <v>36</v>
      </c>
      <c r="K445" t="s">
        <v>37</v>
      </c>
      <c r="L445" s="2">
        <v>44529</v>
      </c>
      <c r="M445" t="s">
        <v>37</v>
      </c>
      <c r="N445" s="2">
        <v>44529</v>
      </c>
      <c r="O445" t="s">
        <v>36</v>
      </c>
      <c r="P445">
        <v>1</v>
      </c>
      <c r="Q445" s="2">
        <v>44732.7031365741</v>
      </c>
      <c r="U445" t="s">
        <v>992</v>
      </c>
      <c r="V445" s="3">
        <v>44529</v>
      </c>
      <c r="W445" t="s">
        <v>1752</v>
      </c>
      <c r="Z445" t="s">
        <v>1753</v>
      </c>
      <c r="AD445" t="str">
        <f>IF(AC445="","P20220620-000603",_xlfn.XLOOKUP(AC445,[1]项目立项列表2022062016171165!$Z:$Z,[1]项目立项列表2022062016171165!$N:$N))</f>
        <v>P20220620-000603</v>
      </c>
      <c r="AE445" t="str">
        <f>IF(AC445="","老系统未立项的项目",_xlfn.XLOOKUP(AC445,[1]项目立项列表2022062016171165!$Z:$Z,[1]项目立项列表2022062016171165!$O:$O))</f>
        <v>老系统未立项的项目</v>
      </c>
    </row>
    <row r="446" spans="2:31">
      <c r="B446" t="s">
        <v>31</v>
      </c>
      <c r="C446" t="s">
        <v>32</v>
      </c>
      <c r="D446" t="s">
        <v>1754</v>
      </c>
      <c r="E446" t="s">
        <v>1755</v>
      </c>
      <c r="F446" t="s">
        <v>35</v>
      </c>
      <c r="G446">
        <v>1</v>
      </c>
      <c r="H446">
        <v>54</v>
      </c>
      <c r="I446" t="s">
        <v>36</v>
      </c>
      <c r="K446" t="s">
        <v>37</v>
      </c>
      <c r="L446" s="2">
        <v>44530</v>
      </c>
      <c r="M446" t="s">
        <v>37</v>
      </c>
      <c r="N446" s="2">
        <v>44530</v>
      </c>
      <c r="O446" t="s">
        <v>36</v>
      </c>
      <c r="P446">
        <v>1</v>
      </c>
      <c r="Q446" s="2">
        <v>44732.7031365741</v>
      </c>
      <c r="U446" t="s">
        <v>1756</v>
      </c>
      <c r="V446" s="3">
        <v>44530</v>
      </c>
      <c r="W446" t="s">
        <v>1757</v>
      </c>
      <c r="Z446" t="s">
        <v>1758</v>
      </c>
      <c r="AD446" t="str">
        <f>IF(AC446="","P20220620-000603",_xlfn.XLOOKUP(AC446,[1]项目立项列表2022062016171165!$Z:$Z,[1]项目立项列表2022062016171165!$N:$N))</f>
        <v>P20220620-000603</v>
      </c>
      <c r="AE446" t="str">
        <f>IF(AC446="","老系统未立项的项目",_xlfn.XLOOKUP(AC446,[1]项目立项列表2022062016171165!$Z:$Z,[1]项目立项列表2022062016171165!$O:$O))</f>
        <v>老系统未立项的项目</v>
      </c>
    </row>
    <row r="447" spans="2:31">
      <c r="B447" t="s">
        <v>31</v>
      </c>
      <c r="C447" t="s">
        <v>32</v>
      </c>
      <c r="D447" t="s">
        <v>1759</v>
      </c>
      <c r="E447" t="s">
        <v>1760</v>
      </c>
      <c r="F447" t="s">
        <v>35</v>
      </c>
      <c r="G447">
        <v>1</v>
      </c>
      <c r="H447">
        <v>54</v>
      </c>
      <c r="I447" t="s">
        <v>36</v>
      </c>
      <c r="K447" t="s">
        <v>37</v>
      </c>
      <c r="L447" s="2">
        <v>44532</v>
      </c>
      <c r="M447" t="s">
        <v>37</v>
      </c>
      <c r="N447" s="2">
        <v>44532</v>
      </c>
      <c r="O447" t="s">
        <v>36</v>
      </c>
      <c r="P447">
        <v>1</v>
      </c>
      <c r="Q447" s="2">
        <v>44732.7031365741</v>
      </c>
      <c r="U447" t="s">
        <v>1336</v>
      </c>
      <c r="V447" s="3">
        <v>44532</v>
      </c>
      <c r="W447"/>
      <c r="Z447" t="s">
        <v>1761</v>
      </c>
      <c r="AD447" t="str">
        <f>IF(AC447="","P20220620-000603",_xlfn.XLOOKUP(AC447,[1]项目立项列表2022062016171165!$Z:$Z,[1]项目立项列表2022062016171165!$N:$N))</f>
        <v>P20220620-000603</v>
      </c>
      <c r="AE447" t="str">
        <f>IF(AC447="","老系统未立项的项目",_xlfn.XLOOKUP(AC447,[1]项目立项列表2022062016171165!$Z:$Z,[1]项目立项列表2022062016171165!$O:$O))</f>
        <v>老系统未立项的项目</v>
      </c>
    </row>
    <row r="448" spans="2:31">
      <c r="B448" t="s">
        <v>31</v>
      </c>
      <c r="C448" t="s">
        <v>32</v>
      </c>
      <c r="D448" t="s">
        <v>1762</v>
      </c>
      <c r="E448" t="s">
        <v>1763</v>
      </c>
      <c r="F448" t="s">
        <v>35</v>
      </c>
      <c r="G448">
        <v>1</v>
      </c>
      <c r="H448">
        <v>54</v>
      </c>
      <c r="I448" t="s">
        <v>36</v>
      </c>
      <c r="K448" t="s">
        <v>37</v>
      </c>
      <c r="L448" s="2">
        <v>44532</v>
      </c>
      <c r="M448" t="s">
        <v>37</v>
      </c>
      <c r="N448" s="2">
        <v>44532</v>
      </c>
      <c r="O448" t="s">
        <v>36</v>
      </c>
      <c r="P448">
        <v>1</v>
      </c>
      <c r="Q448" s="2">
        <v>44732.7031365741</v>
      </c>
      <c r="U448" t="s">
        <v>992</v>
      </c>
      <c r="V448" s="3">
        <v>44532</v>
      </c>
      <c r="W448" t="s">
        <v>1764</v>
      </c>
      <c r="Z448" t="s">
        <v>1765</v>
      </c>
      <c r="AD448" t="str">
        <f>IF(AC448="","P20220620-000603",_xlfn.XLOOKUP(AC448,[1]项目立项列表2022062016171165!$Z:$Z,[1]项目立项列表2022062016171165!$N:$N))</f>
        <v>P20220620-000603</v>
      </c>
      <c r="AE448" t="str">
        <f>IF(AC448="","老系统未立项的项目",_xlfn.XLOOKUP(AC448,[1]项目立项列表2022062016171165!$Z:$Z,[1]项目立项列表2022062016171165!$O:$O))</f>
        <v>老系统未立项的项目</v>
      </c>
    </row>
    <row r="449" spans="2:31">
      <c r="B449" t="s">
        <v>31</v>
      </c>
      <c r="C449" t="s">
        <v>32</v>
      </c>
      <c r="D449" t="s">
        <v>1766</v>
      </c>
      <c r="E449" t="s">
        <v>1767</v>
      </c>
      <c r="F449" t="s">
        <v>35</v>
      </c>
      <c r="G449">
        <v>1</v>
      </c>
      <c r="H449">
        <v>54</v>
      </c>
      <c r="I449" t="s">
        <v>36</v>
      </c>
      <c r="K449" t="s">
        <v>37</v>
      </c>
      <c r="L449" s="2">
        <v>44533</v>
      </c>
      <c r="M449" t="s">
        <v>37</v>
      </c>
      <c r="N449" s="2">
        <v>44533</v>
      </c>
      <c r="O449" t="s">
        <v>36</v>
      </c>
      <c r="P449">
        <v>1</v>
      </c>
      <c r="Q449" s="2">
        <v>44732.7031365741</v>
      </c>
      <c r="U449" t="s">
        <v>498</v>
      </c>
      <c r="V449" s="3">
        <v>44533</v>
      </c>
      <c r="W449" t="s">
        <v>694</v>
      </c>
      <c r="Z449" t="s">
        <v>1768</v>
      </c>
      <c r="AD449" t="str">
        <f>IF(AC449="","P20220620-000603",_xlfn.XLOOKUP(AC449,[1]项目立项列表2022062016171165!$Z:$Z,[1]项目立项列表2022062016171165!$N:$N))</f>
        <v>P20220620-000603</v>
      </c>
      <c r="AE449" t="str">
        <f>IF(AC449="","老系统未立项的项目",_xlfn.XLOOKUP(AC449,[1]项目立项列表2022062016171165!$Z:$Z,[1]项目立项列表2022062016171165!$O:$O))</f>
        <v>老系统未立项的项目</v>
      </c>
    </row>
    <row r="450" spans="2:31">
      <c r="B450" t="s">
        <v>31</v>
      </c>
      <c r="C450" t="s">
        <v>32</v>
      </c>
      <c r="D450" t="s">
        <v>1769</v>
      </c>
      <c r="E450" t="s">
        <v>1770</v>
      </c>
      <c r="F450" t="s">
        <v>35</v>
      </c>
      <c r="G450">
        <v>1</v>
      </c>
      <c r="H450">
        <v>54</v>
      </c>
      <c r="I450" t="s">
        <v>36</v>
      </c>
      <c r="K450" t="s">
        <v>37</v>
      </c>
      <c r="L450" s="2">
        <v>44533</v>
      </c>
      <c r="M450" t="s">
        <v>37</v>
      </c>
      <c r="N450" s="2">
        <v>44533</v>
      </c>
      <c r="O450" t="s">
        <v>36</v>
      </c>
      <c r="P450">
        <v>1</v>
      </c>
      <c r="Q450" s="2">
        <v>44732.7031365741</v>
      </c>
      <c r="U450" t="s">
        <v>1771</v>
      </c>
      <c r="V450" s="3">
        <v>44533</v>
      </c>
      <c r="W450" t="s">
        <v>1772</v>
      </c>
      <c r="Z450" t="s">
        <v>1773</v>
      </c>
      <c r="AD450" t="str">
        <f>IF(AC450="","P20220620-000603",_xlfn.XLOOKUP(AC450,[1]项目立项列表2022062016171165!$Z:$Z,[1]项目立项列表2022062016171165!$N:$N))</f>
        <v>P20220620-000603</v>
      </c>
      <c r="AE450" t="str">
        <f>IF(AC450="","老系统未立项的项目",_xlfn.XLOOKUP(AC450,[1]项目立项列表2022062016171165!$Z:$Z,[1]项目立项列表2022062016171165!$O:$O))</f>
        <v>老系统未立项的项目</v>
      </c>
    </row>
    <row r="451" spans="2:31">
      <c r="B451" t="s">
        <v>31</v>
      </c>
      <c r="C451" t="s">
        <v>32</v>
      </c>
      <c r="D451" t="s">
        <v>1774</v>
      </c>
      <c r="E451" t="s">
        <v>1775</v>
      </c>
      <c r="F451" t="s">
        <v>35</v>
      </c>
      <c r="G451">
        <v>1</v>
      </c>
      <c r="H451">
        <v>54</v>
      </c>
      <c r="I451" t="s">
        <v>36</v>
      </c>
      <c r="K451" t="s">
        <v>37</v>
      </c>
      <c r="L451" s="2">
        <v>44536</v>
      </c>
      <c r="M451" t="s">
        <v>37</v>
      </c>
      <c r="N451" s="2">
        <v>44536</v>
      </c>
      <c r="O451" t="s">
        <v>36</v>
      </c>
      <c r="P451">
        <v>1</v>
      </c>
      <c r="Q451" s="2">
        <v>44732.7031365741</v>
      </c>
      <c r="U451" t="s">
        <v>101</v>
      </c>
      <c r="V451" s="3">
        <v>44536</v>
      </c>
      <c r="W451" t="s">
        <v>1776</v>
      </c>
      <c r="Z451" t="s">
        <v>1777</v>
      </c>
      <c r="AD451" t="str">
        <f>IF(AC451="","P20220620-000603",_xlfn.XLOOKUP(AC451,[1]项目立项列表2022062016171165!$Z:$Z,[1]项目立项列表2022062016171165!$N:$N))</f>
        <v>P20220620-000603</v>
      </c>
      <c r="AE451" t="str">
        <f>IF(AC451="","老系统未立项的项目",_xlfn.XLOOKUP(AC451,[1]项目立项列表2022062016171165!$Z:$Z,[1]项目立项列表2022062016171165!$O:$O))</f>
        <v>老系统未立项的项目</v>
      </c>
    </row>
    <row r="452" spans="2:31">
      <c r="B452" t="s">
        <v>31</v>
      </c>
      <c r="C452" t="s">
        <v>32</v>
      </c>
      <c r="D452" t="s">
        <v>1778</v>
      </c>
      <c r="E452" t="s">
        <v>1779</v>
      </c>
      <c r="F452" t="s">
        <v>35</v>
      </c>
      <c r="G452">
        <v>1</v>
      </c>
      <c r="H452">
        <v>54</v>
      </c>
      <c r="I452" t="s">
        <v>36</v>
      </c>
      <c r="K452" t="s">
        <v>37</v>
      </c>
      <c r="L452" s="2">
        <v>44536</v>
      </c>
      <c r="M452" t="s">
        <v>37</v>
      </c>
      <c r="N452" s="2">
        <v>44536</v>
      </c>
      <c r="O452" t="s">
        <v>36</v>
      </c>
      <c r="P452">
        <v>1</v>
      </c>
      <c r="Q452" s="2">
        <v>44732.7031365741</v>
      </c>
      <c r="U452" t="s">
        <v>88</v>
      </c>
      <c r="V452" s="3">
        <v>44536</v>
      </c>
      <c r="W452" t="s">
        <v>1780</v>
      </c>
      <c r="Z452" t="s">
        <v>1781</v>
      </c>
      <c r="AD452" t="str">
        <f>IF(AC452="","P20220620-000603",_xlfn.XLOOKUP(AC452,[1]项目立项列表2022062016171165!$Z:$Z,[1]项目立项列表2022062016171165!$N:$N))</f>
        <v>P20220620-000603</v>
      </c>
      <c r="AE452" t="str">
        <f>IF(AC452="","老系统未立项的项目",_xlfn.XLOOKUP(AC452,[1]项目立项列表2022062016171165!$Z:$Z,[1]项目立项列表2022062016171165!$O:$O))</f>
        <v>老系统未立项的项目</v>
      </c>
    </row>
    <row r="453" spans="2:31">
      <c r="B453" t="s">
        <v>31</v>
      </c>
      <c r="C453" t="s">
        <v>32</v>
      </c>
      <c r="D453" t="s">
        <v>1782</v>
      </c>
      <c r="E453" t="s">
        <v>1783</v>
      </c>
      <c r="F453" t="s">
        <v>35</v>
      </c>
      <c r="G453">
        <v>1</v>
      </c>
      <c r="H453">
        <v>54</v>
      </c>
      <c r="I453" t="s">
        <v>36</v>
      </c>
      <c r="K453" t="s">
        <v>37</v>
      </c>
      <c r="L453" s="2">
        <v>44536</v>
      </c>
      <c r="M453" t="s">
        <v>37</v>
      </c>
      <c r="N453" s="2">
        <v>44536</v>
      </c>
      <c r="O453" t="s">
        <v>36</v>
      </c>
      <c r="P453">
        <v>1</v>
      </c>
      <c r="Q453" s="2">
        <v>44732.7031365741</v>
      </c>
      <c r="U453" t="s">
        <v>1048</v>
      </c>
      <c r="V453" s="3">
        <v>44536</v>
      </c>
      <c r="W453" t="s">
        <v>1784</v>
      </c>
      <c r="Z453" t="s">
        <v>1785</v>
      </c>
      <c r="AD453" t="str">
        <f>IF(AC453="","P20220620-000603",_xlfn.XLOOKUP(AC453,[1]项目立项列表2022062016171165!$Z:$Z,[1]项目立项列表2022062016171165!$N:$N))</f>
        <v>P20220620-000603</v>
      </c>
      <c r="AE453" t="str">
        <f>IF(AC453="","老系统未立项的项目",_xlfn.XLOOKUP(AC453,[1]项目立项列表2022062016171165!$Z:$Z,[1]项目立项列表2022062016171165!$O:$O))</f>
        <v>老系统未立项的项目</v>
      </c>
    </row>
    <row r="454" spans="2:31">
      <c r="B454" t="s">
        <v>31</v>
      </c>
      <c r="C454" t="s">
        <v>32</v>
      </c>
      <c r="D454" t="s">
        <v>1786</v>
      </c>
      <c r="E454" t="s">
        <v>1787</v>
      </c>
      <c r="F454" t="s">
        <v>35</v>
      </c>
      <c r="G454">
        <v>1</v>
      </c>
      <c r="H454">
        <v>54</v>
      </c>
      <c r="I454" t="s">
        <v>36</v>
      </c>
      <c r="K454" t="s">
        <v>37</v>
      </c>
      <c r="L454" s="2">
        <v>44537</v>
      </c>
      <c r="M454" t="s">
        <v>37</v>
      </c>
      <c r="N454" s="2">
        <v>44537</v>
      </c>
      <c r="O454" t="s">
        <v>36</v>
      </c>
      <c r="P454">
        <v>1</v>
      </c>
      <c r="Q454" s="2">
        <v>44732.7031365741</v>
      </c>
      <c r="U454" t="s">
        <v>101</v>
      </c>
      <c r="V454" s="3">
        <v>44537</v>
      </c>
      <c r="W454" t="s">
        <v>1788</v>
      </c>
      <c r="Z454" t="s">
        <v>1789</v>
      </c>
      <c r="AD454" t="str">
        <f>IF(AC454="","P20220620-000603",_xlfn.XLOOKUP(AC454,[1]项目立项列表2022062016171165!$Z:$Z,[1]项目立项列表2022062016171165!$N:$N))</f>
        <v>P20220620-000603</v>
      </c>
      <c r="AE454" t="str">
        <f>IF(AC454="","老系统未立项的项目",_xlfn.XLOOKUP(AC454,[1]项目立项列表2022062016171165!$Z:$Z,[1]项目立项列表2022062016171165!$O:$O))</f>
        <v>老系统未立项的项目</v>
      </c>
    </row>
    <row r="455" spans="2:31">
      <c r="B455" t="s">
        <v>31</v>
      </c>
      <c r="C455" t="s">
        <v>32</v>
      </c>
      <c r="D455" t="s">
        <v>1790</v>
      </c>
      <c r="E455" t="s">
        <v>1791</v>
      </c>
      <c r="F455" t="s">
        <v>35</v>
      </c>
      <c r="G455">
        <v>1</v>
      </c>
      <c r="H455">
        <v>54</v>
      </c>
      <c r="I455" t="s">
        <v>36</v>
      </c>
      <c r="K455" t="s">
        <v>37</v>
      </c>
      <c r="L455" s="2">
        <v>44538</v>
      </c>
      <c r="M455" t="s">
        <v>37</v>
      </c>
      <c r="N455" s="2">
        <v>44538</v>
      </c>
      <c r="O455" t="s">
        <v>36</v>
      </c>
      <c r="P455">
        <v>1</v>
      </c>
      <c r="Q455" s="2">
        <v>44732.7031365741</v>
      </c>
      <c r="U455" t="s">
        <v>1444</v>
      </c>
      <c r="V455" s="3">
        <v>44538</v>
      </c>
      <c r="W455" t="s">
        <v>1792</v>
      </c>
      <c r="Z455" t="s">
        <v>1793</v>
      </c>
      <c r="AD455" t="str">
        <f>IF(AC455="","P20220620-000603",_xlfn.XLOOKUP(AC455,[1]项目立项列表2022062016171165!$Z:$Z,[1]项目立项列表2022062016171165!$N:$N))</f>
        <v>P20220620-000603</v>
      </c>
      <c r="AE455" t="str">
        <f>IF(AC455="","老系统未立项的项目",_xlfn.XLOOKUP(AC455,[1]项目立项列表2022062016171165!$Z:$Z,[1]项目立项列表2022062016171165!$O:$O))</f>
        <v>老系统未立项的项目</v>
      </c>
    </row>
    <row r="456" spans="2:31">
      <c r="B456" t="s">
        <v>31</v>
      </c>
      <c r="C456" t="s">
        <v>32</v>
      </c>
      <c r="D456" t="s">
        <v>1794</v>
      </c>
      <c r="E456" t="s">
        <v>1795</v>
      </c>
      <c r="F456" t="s">
        <v>35</v>
      </c>
      <c r="G456">
        <v>1</v>
      </c>
      <c r="H456">
        <v>54</v>
      </c>
      <c r="I456" t="s">
        <v>36</v>
      </c>
      <c r="K456" t="s">
        <v>37</v>
      </c>
      <c r="L456" s="2">
        <v>44539</v>
      </c>
      <c r="M456" t="s">
        <v>37</v>
      </c>
      <c r="N456" s="2">
        <v>44539</v>
      </c>
      <c r="O456" t="s">
        <v>36</v>
      </c>
      <c r="P456">
        <v>1</v>
      </c>
      <c r="Q456" s="2">
        <v>44732.7031481481</v>
      </c>
      <c r="U456" t="s">
        <v>498</v>
      </c>
      <c r="V456" s="3">
        <v>44539</v>
      </c>
      <c r="W456"/>
      <c r="Z456" t="s">
        <v>1796</v>
      </c>
      <c r="AD456" t="str">
        <f>IF(AC456="","P20220620-000603",_xlfn.XLOOKUP(AC456,[1]项目立项列表2022062016171165!$Z:$Z,[1]项目立项列表2022062016171165!$N:$N))</f>
        <v>P20220620-000603</v>
      </c>
      <c r="AE456" t="str">
        <f>IF(AC456="","老系统未立项的项目",_xlfn.XLOOKUP(AC456,[1]项目立项列表2022062016171165!$Z:$Z,[1]项目立项列表2022062016171165!$O:$O))</f>
        <v>老系统未立项的项目</v>
      </c>
    </row>
    <row r="457" spans="2:31">
      <c r="B457" t="s">
        <v>31</v>
      </c>
      <c r="C457" t="s">
        <v>32</v>
      </c>
      <c r="D457" t="s">
        <v>1797</v>
      </c>
      <c r="E457" t="s">
        <v>1798</v>
      </c>
      <c r="F457" t="s">
        <v>35</v>
      </c>
      <c r="G457">
        <v>1</v>
      </c>
      <c r="H457">
        <v>54</v>
      </c>
      <c r="I457" t="s">
        <v>36</v>
      </c>
      <c r="K457" t="s">
        <v>37</v>
      </c>
      <c r="L457" s="2">
        <v>44540</v>
      </c>
      <c r="M457" t="s">
        <v>37</v>
      </c>
      <c r="N457" s="2">
        <v>44540</v>
      </c>
      <c r="O457" t="s">
        <v>36</v>
      </c>
      <c r="P457">
        <v>1</v>
      </c>
      <c r="Q457" s="2">
        <v>44732.7031481481</v>
      </c>
      <c r="U457" t="s">
        <v>1444</v>
      </c>
      <c r="V457" s="3">
        <v>44540</v>
      </c>
      <c r="W457"/>
      <c r="Z457" t="s">
        <v>1799</v>
      </c>
      <c r="AD457" t="str">
        <f>IF(AC457="","P20220620-000603",_xlfn.XLOOKUP(AC457,[1]项目立项列表2022062016171165!$Z:$Z,[1]项目立项列表2022062016171165!$N:$N))</f>
        <v>P20220620-000603</v>
      </c>
      <c r="AE457" t="str">
        <f>IF(AC457="","老系统未立项的项目",_xlfn.XLOOKUP(AC457,[1]项目立项列表2022062016171165!$Z:$Z,[1]项目立项列表2022062016171165!$O:$O))</f>
        <v>老系统未立项的项目</v>
      </c>
    </row>
    <row r="458" spans="2:31">
      <c r="B458" t="s">
        <v>31</v>
      </c>
      <c r="C458" t="s">
        <v>32</v>
      </c>
      <c r="D458" t="s">
        <v>1800</v>
      </c>
      <c r="E458" t="s">
        <v>1801</v>
      </c>
      <c r="F458" t="s">
        <v>35</v>
      </c>
      <c r="G458">
        <v>1</v>
      </c>
      <c r="H458">
        <v>54</v>
      </c>
      <c r="I458" t="s">
        <v>36</v>
      </c>
      <c r="K458" t="s">
        <v>37</v>
      </c>
      <c r="L458" s="2">
        <v>44544</v>
      </c>
      <c r="M458" t="s">
        <v>37</v>
      </c>
      <c r="N458" s="2">
        <v>44544</v>
      </c>
      <c r="O458" t="s">
        <v>36</v>
      </c>
      <c r="P458">
        <v>1</v>
      </c>
      <c r="Q458" s="2">
        <v>44732.7031481481</v>
      </c>
      <c r="U458" t="s">
        <v>1444</v>
      </c>
      <c r="V458" s="3">
        <v>44544</v>
      </c>
      <c r="W458" t="s">
        <v>1802</v>
      </c>
      <c r="Z458" t="s">
        <v>1803</v>
      </c>
      <c r="AD458" t="str">
        <f>IF(AC458="","P20220620-000603",_xlfn.XLOOKUP(AC458,[1]项目立项列表2022062016171165!$Z:$Z,[1]项目立项列表2022062016171165!$N:$N))</f>
        <v>P20220620-000603</v>
      </c>
      <c r="AE458" t="str">
        <f>IF(AC458="","老系统未立项的项目",_xlfn.XLOOKUP(AC458,[1]项目立项列表2022062016171165!$Z:$Z,[1]项目立项列表2022062016171165!$O:$O))</f>
        <v>老系统未立项的项目</v>
      </c>
    </row>
    <row r="459" spans="2:31">
      <c r="B459" t="s">
        <v>31</v>
      </c>
      <c r="C459" t="s">
        <v>32</v>
      </c>
      <c r="D459" t="s">
        <v>1804</v>
      </c>
      <c r="E459" t="s">
        <v>1805</v>
      </c>
      <c r="F459" t="s">
        <v>35</v>
      </c>
      <c r="G459">
        <v>1</v>
      </c>
      <c r="H459">
        <v>54</v>
      </c>
      <c r="I459" t="s">
        <v>36</v>
      </c>
      <c r="K459" t="s">
        <v>37</v>
      </c>
      <c r="L459" s="2">
        <v>44544</v>
      </c>
      <c r="M459" t="s">
        <v>37</v>
      </c>
      <c r="N459" s="2">
        <v>44544</v>
      </c>
      <c r="O459" t="s">
        <v>36</v>
      </c>
      <c r="P459">
        <v>1</v>
      </c>
      <c r="Q459" s="2">
        <v>44732.7031481481</v>
      </c>
      <c r="U459" t="s">
        <v>1806</v>
      </c>
      <c r="V459" s="3">
        <v>44544</v>
      </c>
      <c r="W459" t="s">
        <v>1807</v>
      </c>
      <c r="Z459" t="s">
        <v>1808</v>
      </c>
      <c r="AD459" t="str">
        <f>IF(AC459="","P20220620-000603",_xlfn.XLOOKUP(AC459,[1]项目立项列表2022062016171165!$Z:$Z,[1]项目立项列表2022062016171165!$N:$N))</f>
        <v>P20220620-000603</v>
      </c>
      <c r="AE459" t="str">
        <f>IF(AC459="","老系统未立项的项目",_xlfn.XLOOKUP(AC459,[1]项目立项列表2022062016171165!$Z:$Z,[1]项目立项列表2022062016171165!$O:$O))</f>
        <v>老系统未立项的项目</v>
      </c>
    </row>
    <row r="460" spans="2:31">
      <c r="B460" t="s">
        <v>31</v>
      </c>
      <c r="C460" t="s">
        <v>32</v>
      </c>
      <c r="D460" t="s">
        <v>1809</v>
      </c>
      <c r="E460" t="s">
        <v>1810</v>
      </c>
      <c r="F460" t="s">
        <v>35</v>
      </c>
      <c r="G460">
        <v>1</v>
      </c>
      <c r="H460">
        <v>54</v>
      </c>
      <c r="I460" t="s">
        <v>36</v>
      </c>
      <c r="K460" t="s">
        <v>37</v>
      </c>
      <c r="L460" s="2">
        <v>44546</v>
      </c>
      <c r="M460" t="s">
        <v>37</v>
      </c>
      <c r="N460" s="2">
        <v>44546</v>
      </c>
      <c r="O460" t="s">
        <v>36</v>
      </c>
      <c r="P460">
        <v>1</v>
      </c>
      <c r="Q460" s="2">
        <v>44732.7031481481</v>
      </c>
      <c r="U460" t="s">
        <v>1250</v>
      </c>
      <c r="V460" s="3">
        <v>44546</v>
      </c>
      <c r="W460" t="s">
        <v>1811</v>
      </c>
      <c r="Z460" t="s">
        <v>1812</v>
      </c>
      <c r="AD460" t="str">
        <f>IF(AC460="","P20220620-000603",_xlfn.XLOOKUP(AC460,[1]项目立项列表2022062016171165!$Z:$Z,[1]项目立项列表2022062016171165!$N:$N))</f>
        <v>P20220620-000603</v>
      </c>
      <c r="AE460" t="str">
        <f>IF(AC460="","老系统未立项的项目",_xlfn.XLOOKUP(AC460,[1]项目立项列表2022062016171165!$Z:$Z,[1]项目立项列表2022062016171165!$O:$O))</f>
        <v>老系统未立项的项目</v>
      </c>
    </row>
    <row r="461" spans="2:31">
      <c r="B461" t="s">
        <v>31</v>
      </c>
      <c r="C461" t="s">
        <v>32</v>
      </c>
      <c r="D461" t="s">
        <v>1813</v>
      </c>
      <c r="E461" t="s">
        <v>1814</v>
      </c>
      <c r="F461" t="s">
        <v>35</v>
      </c>
      <c r="G461">
        <v>1</v>
      </c>
      <c r="H461">
        <v>54</v>
      </c>
      <c r="I461" t="s">
        <v>36</v>
      </c>
      <c r="K461" t="s">
        <v>37</v>
      </c>
      <c r="L461" s="2">
        <v>44550</v>
      </c>
      <c r="M461" t="s">
        <v>37</v>
      </c>
      <c r="N461" s="2">
        <v>44550</v>
      </c>
      <c r="O461" t="s">
        <v>36</v>
      </c>
      <c r="P461">
        <v>1</v>
      </c>
      <c r="Q461" s="2">
        <v>44732.7031481481</v>
      </c>
      <c r="U461" t="s">
        <v>1250</v>
      </c>
      <c r="V461" s="3">
        <v>44550</v>
      </c>
      <c r="W461" t="s">
        <v>1815</v>
      </c>
      <c r="Z461" t="s">
        <v>1816</v>
      </c>
      <c r="AD461" t="str">
        <f>IF(AC461="","P20220620-000603",_xlfn.XLOOKUP(AC461,[1]项目立项列表2022062016171165!$Z:$Z,[1]项目立项列表2022062016171165!$N:$N))</f>
        <v>P20220620-000603</v>
      </c>
      <c r="AE461" t="str">
        <f>IF(AC461="","老系统未立项的项目",_xlfn.XLOOKUP(AC461,[1]项目立项列表2022062016171165!$Z:$Z,[1]项目立项列表2022062016171165!$O:$O))</f>
        <v>老系统未立项的项目</v>
      </c>
    </row>
    <row r="462" spans="2:31">
      <c r="B462" t="s">
        <v>31</v>
      </c>
      <c r="C462" t="s">
        <v>32</v>
      </c>
      <c r="D462" t="s">
        <v>1817</v>
      </c>
      <c r="E462" t="s">
        <v>1818</v>
      </c>
      <c r="F462" t="s">
        <v>35</v>
      </c>
      <c r="G462">
        <v>1</v>
      </c>
      <c r="H462">
        <v>54</v>
      </c>
      <c r="I462" t="s">
        <v>36</v>
      </c>
      <c r="K462" t="s">
        <v>37</v>
      </c>
      <c r="L462" s="2">
        <v>44551</v>
      </c>
      <c r="M462" t="s">
        <v>37</v>
      </c>
      <c r="N462" s="2">
        <v>44551</v>
      </c>
      <c r="O462" t="s">
        <v>36</v>
      </c>
      <c r="P462">
        <v>1</v>
      </c>
      <c r="Q462" s="2">
        <v>44732.7031481481</v>
      </c>
      <c r="U462" t="s">
        <v>83</v>
      </c>
      <c r="V462" s="3">
        <v>44551</v>
      </c>
      <c r="W462"/>
      <c r="Z462" t="s">
        <v>1819</v>
      </c>
      <c r="AD462" t="str">
        <f>IF(AC462="","P20220620-000603",_xlfn.XLOOKUP(AC462,[1]项目立项列表2022062016171165!$Z:$Z,[1]项目立项列表2022062016171165!$N:$N))</f>
        <v>P20220620-000603</v>
      </c>
      <c r="AE462" t="str">
        <f>IF(AC462="","老系统未立项的项目",_xlfn.XLOOKUP(AC462,[1]项目立项列表2022062016171165!$Z:$Z,[1]项目立项列表2022062016171165!$O:$O))</f>
        <v>老系统未立项的项目</v>
      </c>
    </row>
    <row r="463" spans="2:31">
      <c r="B463" t="s">
        <v>31</v>
      </c>
      <c r="C463" t="s">
        <v>32</v>
      </c>
      <c r="D463" t="s">
        <v>1820</v>
      </c>
      <c r="E463" t="s">
        <v>1821</v>
      </c>
      <c r="F463" t="s">
        <v>35</v>
      </c>
      <c r="G463">
        <v>1</v>
      </c>
      <c r="H463">
        <v>54</v>
      </c>
      <c r="I463" t="s">
        <v>36</v>
      </c>
      <c r="K463" t="s">
        <v>37</v>
      </c>
      <c r="L463" s="2">
        <v>44552</v>
      </c>
      <c r="M463" t="s">
        <v>37</v>
      </c>
      <c r="N463" s="2">
        <v>44552</v>
      </c>
      <c r="O463" t="s">
        <v>36</v>
      </c>
      <c r="P463">
        <v>1</v>
      </c>
      <c r="Q463" s="2">
        <v>44732.7031481481</v>
      </c>
      <c r="U463" t="s">
        <v>101</v>
      </c>
      <c r="V463" s="3">
        <v>44552</v>
      </c>
      <c r="W463" t="s">
        <v>1822</v>
      </c>
      <c r="Z463" t="s">
        <v>1823</v>
      </c>
      <c r="AD463" t="str">
        <f>IF(AC463="","P20220620-000603",_xlfn.XLOOKUP(AC463,[1]项目立项列表2022062016171165!$Z:$Z,[1]项目立项列表2022062016171165!$N:$N))</f>
        <v>P20220620-000603</v>
      </c>
      <c r="AE463" t="str">
        <f>IF(AC463="","老系统未立项的项目",_xlfn.XLOOKUP(AC463,[1]项目立项列表2022062016171165!$Z:$Z,[1]项目立项列表2022062016171165!$O:$O))</f>
        <v>老系统未立项的项目</v>
      </c>
    </row>
    <row r="464" spans="2:31">
      <c r="B464" t="s">
        <v>31</v>
      </c>
      <c r="C464" t="s">
        <v>32</v>
      </c>
      <c r="D464" t="s">
        <v>1824</v>
      </c>
      <c r="E464" t="s">
        <v>1825</v>
      </c>
      <c r="F464" t="s">
        <v>35</v>
      </c>
      <c r="G464">
        <v>1</v>
      </c>
      <c r="H464">
        <v>54</v>
      </c>
      <c r="I464" t="s">
        <v>36</v>
      </c>
      <c r="K464" t="s">
        <v>37</v>
      </c>
      <c r="L464" s="2">
        <v>44552</v>
      </c>
      <c r="M464" t="s">
        <v>37</v>
      </c>
      <c r="N464" s="2">
        <v>44552</v>
      </c>
      <c r="O464" t="s">
        <v>36</v>
      </c>
      <c r="P464">
        <v>1</v>
      </c>
      <c r="Q464" s="2">
        <v>44732.7031481481</v>
      </c>
      <c r="U464" t="s">
        <v>83</v>
      </c>
      <c r="V464" s="3">
        <v>44552</v>
      </c>
      <c r="W464" t="s">
        <v>1826</v>
      </c>
      <c r="Z464" t="s">
        <v>1827</v>
      </c>
      <c r="AD464" t="str">
        <f>IF(AC464="","P20220620-000603",_xlfn.XLOOKUP(AC464,[1]项目立项列表2022062016171165!$Z:$Z,[1]项目立项列表2022062016171165!$N:$N))</f>
        <v>P20220620-000603</v>
      </c>
      <c r="AE464" t="str">
        <f>IF(AC464="","老系统未立项的项目",_xlfn.XLOOKUP(AC464,[1]项目立项列表2022062016171165!$Z:$Z,[1]项目立项列表2022062016171165!$O:$O))</f>
        <v>老系统未立项的项目</v>
      </c>
    </row>
    <row r="465" spans="2:31">
      <c r="B465" t="s">
        <v>31</v>
      </c>
      <c r="C465" t="s">
        <v>32</v>
      </c>
      <c r="D465" t="s">
        <v>1828</v>
      </c>
      <c r="E465" t="s">
        <v>1829</v>
      </c>
      <c r="F465" t="s">
        <v>35</v>
      </c>
      <c r="G465">
        <v>1</v>
      </c>
      <c r="H465">
        <v>54</v>
      </c>
      <c r="I465" t="s">
        <v>36</v>
      </c>
      <c r="K465" t="s">
        <v>37</v>
      </c>
      <c r="L465" s="2">
        <v>44552</v>
      </c>
      <c r="M465" t="s">
        <v>37</v>
      </c>
      <c r="N465" s="2">
        <v>44552</v>
      </c>
      <c r="O465" t="s">
        <v>36</v>
      </c>
      <c r="P465">
        <v>1</v>
      </c>
      <c r="Q465" s="2">
        <v>44732.7031481481</v>
      </c>
      <c r="U465" t="s">
        <v>1250</v>
      </c>
      <c r="V465" s="3">
        <v>44552</v>
      </c>
      <c r="W465" t="s">
        <v>1830</v>
      </c>
      <c r="Z465" t="s">
        <v>1831</v>
      </c>
      <c r="AD465" t="str">
        <f>IF(AC465="","P20220620-000603",_xlfn.XLOOKUP(AC465,[1]项目立项列表2022062016171165!$Z:$Z,[1]项目立项列表2022062016171165!$N:$N))</f>
        <v>P20220620-000603</v>
      </c>
      <c r="AE465" t="str">
        <f>IF(AC465="","老系统未立项的项目",_xlfn.XLOOKUP(AC465,[1]项目立项列表2022062016171165!$Z:$Z,[1]项目立项列表2022062016171165!$O:$O))</f>
        <v>老系统未立项的项目</v>
      </c>
    </row>
    <row r="466" spans="2:31">
      <c r="B466" t="s">
        <v>31</v>
      </c>
      <c r="C466" t="s">
        <v>32</v>
      </c>
      <c r="D466" t="s">
        <v>1832</v>
      </c>
      <c r="E466" t="s">
        <v>1833</v>
      </c>
      <c r="F466" t="s">
        <v>35</v>
      </c>
      <c r="G466">
        <v>1</v>
      </c>
      <c r="H466">
        <v>54</v>
      </c>
      <c r="I466" t="s">
        <v>36</v>
      </c>
      <c r="K466" t="s">
        <v>37</v>
      </c>
      <c r="L466" s="2">
        <v>44553</v>
      </c>
      <c r="M466" t="s">
        <v>37</v>
      </c>
      <c r="N466" s="2">
        <v>44553</v>
      </c>
      <c r="O466" t="s">
        <v>36</v>
      </c>
      <c r="P466">
        <v>1</v>
      </c>
      <c r="Q466" s="2">
        <v>44732.7031481481</v>
      </c>
      <c r="U466" t="s">
        <v>83</v>
      </c>
      <c r="V466" s="3">
        <v>44553</v>
      </c>
      <c r="W466"/>
      <c r="Z466" t="s">
        <v>1834</v>
      </c>
      <c r="AD466" t="str">
        <f>IF(AC466="","P20220620-000603",_xlfn.XLOOKUP(AC466,[1]项目立项列表2022062016171165!$Z:$Z,[1]项目立项列表2022062016171165!$N:$N))</f>
        <v>P20220620-000603</v>
      </c>
      <c r="AE466" t="str">
        <f>IF(AC466="","老系统未立项的项目",_xlfn.XLOOKUP(AC466,[1]项目立项列表2022062016171165!$Z:$Z,[1]项目立项列表2022062016171165!$O:$O))</f>
        <v>老系统未立项的项目</v>
      </c>
    </row>
    <row r="467" spans="2:31">
      <c r="B467" t="s">
        <v>31</v>
      </c>
      <c r="C467" t="s">
        <v>32</v>
      </c>
      <c r="D467" t="s">
        <v>1835</v>
      </c>
      <c r="E467" t="s">
        <v>1836</v>
      </c>
      <c r="F467" t="s">
        <v>35</v>
      </c>
      <c r="G467">
        <v>1</v>
      </c>
      <c r="H467">
        <v>54</v>
      </c>
      <c r="I467" t="s">
        <v>36</v>
      </c>
      <c r="K467" t="s">
        <v>37</v>
      </c>
      <c r="L467" s="2">
        <v>44554</v>
      </c>
      <c r="M467" t="s">
        <v>37</v>
      </c>
      <c r="N467" s="2">
        <v>44554</v>
      </c>
      <c r="O467" t="s">
        <v>36</v>
      </c>
      <c r="P467">
        <v>1</v>
      </c>
      <c r="Q467" s="2">
        <v>44732.7031481481</v>
      </c>
      <c r="U467" t="s">
        <v>1250</v>
      </c>
      <c r="V467" s="3">
        <v>44554</v>
      </c>
      <c r="W467" t="s">
        <v>1837</v>
      </c>
      <c r="Z467" t="s">
        <v>1838</v>
      </c>
      <c r="AD467" t="str">
        <f>IF(AC467="","P20220620-000603",_xlfn.XLOOKUP(AC467,[1]项目立项列表2022062016171165!$Z:$Z,[1]项目立项列表2022062016171165!$N:$N))</f>
        <v>P20220620-000603</v>
      </c>
      <c r="AE467" t="str">
        <f>IF(AC467="","老系统未立项的项目",_xlfn.XLOOKUP(AC467,[1]项目立项列表2022062016171165!$Z:$Z,[1]项目立项列表2022062016171165!$O:$O))</f>
        <v>老系统未立项的项目</v>
      </c>
    </row>
    <row r="468" spans="2:31">
      <c r="B468" t="s">
        <v>31</v>
      </c>
      <c r="C468" t="s">
        <v>32</v>
      </c>
      <c r="D468" t="s">
        <v>1839</v>
      </c>
      <c r="E468" t="s">
        <v>1840</v>
      </c>
      <c r="F468" t="s">
        <v>35</v>
      </c>
      <c r="G468">
        <v>1</v>
      </c>
      <c r="H468">
        <v>54</v>
      </c>
      <c r="I468" t="s">
        <v>36</v>
      </c>
      <c r="K468" t="s">
        <v>37</v>
      </c>
      <c r="L468" s="2">
        <v>44554</v>
      </c>
      <c r="M468" t="s">
        <v>37</v>
      </c>
      <c r="N468" s="2">
        <v>44554</v>
      </c>
      <c r="O468" t="s">
        <v>36</v>
      </c>
      <c r="P468">
        <v>1</v>
      </c>
      <c r="Q468" s="2">
        <v>44732.7031481481</v>
      </c>
      <c r="U468" t="s">
        <v>498</v>
      </c>
      <c r="V468" s="3">
        <v>44554</v>
      </c>
      <c r="W468" t="s">
        <v>1841</v>
      </c>
      <c r="Z468" t="s">
        <v>1842</v>
      </c>
      <c r="AD468" t="str">
        <f>IF(AC468="","P20220620-000603",_xlfn.XLOOKUP(AC468,[1]项目立项列表2022062016171165!$Z:$Z,[1]项目立项列表2022062016171165!$N:$N))</f>
        <v>P20220620-000603</v>
      </c>
      <c r="AE468" t="str">
        <f>IF(AC468="","老系统未立项的项目",_xlfn.XLOOKUP(AC468,[1]项目立项列表2022062016171165!$Z:$Z,[1]项目立项列表2022062016171165!$O:$O))</f>
        <v>老系统未立项的项目</v>
      </c>
    </row>
    <row r="469" spans="2:31">
      <c r="B469" t="s">
        <v>31</v>
      </c>
      <c r="C469" t="s">
        <v>32</v>
      </c>
      <c r="D469" t="s">
        <v>1843</v>
      </c>
      <c r="E469" t="s">
        <v>1844</v>
      </c>
      <c r="F469" t="s">
        <v>35</v>
      </c>
      <c r="G469">
        <v>1</v>
      </c>
      <c r="H469">
        <v>54</v>
      </c>
      <c r="I469" t="s">
        <v>36</v>
      </c>
      <c r="K469" t="s">
        <v>37</v>
      </c>
      <c r="L469" s="2">
        <v>44554</v>
      </c>
      <c r="M469" t="s">
        <v>37</v>
      </c>
      <c r="N469" s="2">
        <v>44554</v>
      </c>
      <c r="O469" t="s">
        <v>36</v>
      </c>
      <c r="P469">
        <v>1</v>
      </c>
      <c r="Q469" s="2">
        <v>44732.7031481481</v>
      </c>
      <c r="U469" t="s">
        <v>1336</v>
      </c>
      <c r="V469" s="3">
        <v>44554</v>
      </c>
      <c r="W469" t="s">
        <v>1285</v>
      </c>
      <c r="Z469" t="s">
        <v>1845</v>
      </c>
      <c r="AD469" t="str">
        <f>IF(AC469="","P20220620-000603",_xlfn.XLOOKUP(AC469,[1]项目立项列表2022062016171165!$Z:$Z,[1]项目立项列表2022062016171165!$N:$N))</f>
        <v>P20220620-000603</v>
      </c>
      <c r="AE469" t="str">
        <f>IF(AC469="","老系统未立项的项目",_xlfn.XLOOKUP(AC469,[1]项目立项列表2022062016171165!$Z:$Z,[1]项目立项列表2022062016171165!$O:$O))</f>
        <v>老系统未立项的项目</v>
      </c>
    </row>
    <row r="470" spans="2:31">
      <c r="B470" t="s">
        <v>31</v>
      </c>
      <c r="C470" t="s">
        <v>32</v>
      </c>
      <c r="D470" t="s">
        <v>1846</v>
      </c>
      <c r="E470" t="s">
        <v>1847</v>
      </c>
      <c r="F470" t="s">
        <v>35</v>
      </c>
      <c r="G470">
        <v>1</v>
      </c>
      <c r="H470">
        <v>54</v>
      </c>
      <c r="I470" t="s">
        <v>36</v>
      </c>
      <c r="K470" t="s">
        <v>37</v>
      </c>
      <c r="L470" s="2">
        <v>44557</v>
      </c>
      <c r="M470" t="s">
        <v>37</v>
      </c>
      <c r="N470" s="2">
        <v>44557</v>
      </c>
      <c r="O470" t="s">
        <v>36</v>
      </c>
      <c r="P470">
        <v>1</v>
      </c>
      <c r="Q470" s="2">
        <v>44732.7031481481</v>
      </c>
      <c r="U470" t="s">
        <v>88</v>
      </c>
      <c r="V470" s="3">
        <v>44557</v>
      </c>
      <c r="W470" t="s">
        <v>1848</v>
      </c>
      <c r="Z470" t="s">
        <v>1849</v>
      </c>
      <c r="AD470" t="str">
        <f>IF(AC470="","P20220620-000603",_xlfn.XLOOKUP(AC470,[1]项目立项列表2022062016171165!$Z:$Z,[1]项目立项列表2022062016171165!$N:$N))</f>
        <v>P20220620-000603</v>
      </c>
      <c r="AE470" t="str">
        <f>IF(AC470="","老系统未立项的项目",_xlfn.XLOOKUP(AC470,[1]项目立项列表2022062016171165!$Z:$Z,[1]项目立项列表2022062016171165!$O:$O))</f>
        <v>老系统未立项的项目</v>
      </c>
    </row>
    <row r="471" spans="2:31">
      <c r="B471" t="s">
        <v>31</v>
      </c>
      <c r="C471" t="s">
        <v>32</v>
      </c>
      <c r="D471" t="s">
        <v>1850</v>
      </c>
      <c r="E471" t="s">
        <v>1851</v>
      </c>
      <c r="F471" t="s">
        <v>35</v>
      </c>
      <c r="G471">
        <v>1</v>
      </c>
      <c r="H471">
        <v>54</v>
      </c>
      <c r="I471" t="s">
        <v>36</v>
      </c>
      <c r="K471" t="s">
        <v>37</v>
      </c>
      <c r="L471" s="2">
        <v>44560</v>
      </c>
      <c r="M471" t="s">
        <v>37</v>
      </c>
      <c r="N471" s="2">
        <v>44560</v>
      </c>
      <c r="O471" t="s">
        <v>36</v>
      </c>
      <c r="P471">
        <v>1</v>
      </c>
      <c r="Q471" s="2">
        <v>44732.7031481481</v>
      </c>
      <c r="U471" t="s">
        <v>498</v>
      </c>
      <c r="V471" s="3">
        <v>44560</v>
      </c>
      <c r="W471"/>
      <c r="Z471" t="s">
        <v>1852</v>
      </c>
      <c r="AD471" t="str">
        <f>IF(AC471="","P20220620-000603",_xlfn.XLOOKUP(AC471,[1]项目立项列表2022062016171165!$Z:$Z,[1]项目立项列表2022062016171165!$N:$N))</f>
        <v>P20220620-000603</v>
      </c>
      <c r="AE471" t="str">
        <f>IF(AC471="","老系统未立项的项目",_xlfn.XLOOKUP(AC471,[1]项目立项列表2022062016171165!$Z:$Z,[1]项目立项列表2022062016171165!$O:$O))</f>
        <v>老系统未立项的项目</v>
      </c>
    </row>
    <row r="472" spans="2:31">
      <c r="B472" t="s">
        <v>31</v>
      </c>
      <c r="C472" t="s">
        <v>32</v>
      </c>
      <c r="D472" t="s">
        <v>1853</v>
      </c>
      <c r="E472" t="s">
        <v>1854</v>
      </c>
      <c r="F472" t="s">
        <v>35</v>
      </c>
      <c r="G472">
        <v>1</v>
      </c>
      <c r="H472">
        <v>54</v>
      </c>
      <c r="I472" t="s">
        <v>36</v>
      </c>
      <c r="K472" t="s">
        <v>37</v>
      </c>
      <c r="L472" s="2">
        <v>44561</v>
      </c>
      <c r="M472" t="s">
        <v>37</v>
      </c>
      <c r="N472" s="2">
        <v>44561</v>
      </c>
      <c r="O472" t="s">
        <v>36</v>
      </c>
      <c r="P472">
        <v>1</v>
      </c>
      <c r="Q472" s="2">
        <v>44732.7031481481</v>
      </c>
      <c r="U472" t="s">
        <v>88</v>
      </c>
      <c r="V472" s="3">
        <v>44561</v>
      </c>
      <c r="W472" t="s">
        <v>1855</v>
      </c>
      <c r="Z472" t="s">
        <v>1856</v>
      </c>
      <c r="AD472" t="str">
        <f>IF(AC472="","P20220620-000603",_xlfn.XLOOKUP(AC472,[1]项目立项列表2022062016171165!$Z:$Z,[1]项目立项列表2022062016171165!$N:$N))</f>
        <v>P20220620-000603</v>
      </c>
      <c r="AE472" t="str">
        <f>IF(AC472="","老系统未立项的项目",_xlfn.XLOOKUP(AC472,[1]项目立项列表2022062016171165!$Z:$Z,[1]项目立项列表2022062016171165!$O:$O))</f>
        <v>老系统未立项的项目</v>
      </c>
    </row>
    <row r="473" spans="2:31">
      <c r="B473" t="s">
        <v>31</v>
      </c>
      <c r="C473" t="s">
        <v>32</v>
      </c>
      <c r="D473" t="s">
        <v>1857</v>
      </c>
      <c r="E473" t="s">
        <v>1858</v>
      </c>
      <c r="F473" t="s">
        <v>35</v>
      </c>
      <c r="G473">
        <v>1</v>
      </c>
      <c r="H473">
        <v>54</v>
      </c>
      <c r="I473" t="s">
        <v>36</v>
      </c>
      <c r="K473" t="s">
        <v>37</v>
      </c>
      <c r="L473" s="2">
        <v>44561</v>
      </c>
      <c r="M473" t="s">
        <v>37</v>
      </c>
      <c r="N473" s="2">
        <v>44561</v>
      </c>
      <c r="O473" t="s">
        <v>36</v>
      </c>
      <c r="P473">
        <v>1</v>
      </c>
      <c r="Q473" s="2">
        <v>44732.7031481481</v>
      </c>
      <c r="U473" t="s">
        <v>193</v>
      </c>
      <c r="V473" s="3">
        <v>44561</v>
      </c>
      <c r="W473" t="s">
        <v>1859</v>
      </c>
      <c r="Z473" t="s">
        <v>1860</v>
      </c>
      <c r="AD473" t="str">
        <f>IF(AC473="","P20220620-000603",_xlfn.XLOOKUP(AC473,[1]项目立项列表2022062016171165!$Z:$Z,[1]项目立项列表2022062016171165!$N:$N))</f>
        <v>P20220620-000603</v>
      </c>
      <c r="AE473" t="str">
        <f>IF(AC473="","老系统未立项的项目",_xlfn.XLOOKUP(AC473,[1]项目立项列表2022062016171165!$Z:$Z,[1]项目立项列表2022062016171165!$O:$O))</f>
        <v>老系统未立项的项目</v>
      </c>
    </row>
    <row r="474" spans="2:31">
      <c r="B474" t="s">
        <v>31</v>
      </c>
      <c r="C474" t="s">
        <v>32</v>
      </c>
      <c r="D474" t="s">
        <v>1861</v>
      </c>
      <c r="E474" t="s">
        <v>1862</v>
      </c>
      <c r="F474" t="s">
        <v>35</v>
      </c>
      <c r="G474">
        <v>1</v>
      </c>
      <c r="H474">
        <v>54</v>
      </c>
      <c r="I474" t="s">
        <v>36</v>
      </c>
      <c r="K474" t="s">
        <v>37</v>
      </c>
      <c r="L474" s="2">
        <v>44561</v>
      </c>
      <c r="M474" t="s">
        <v>37</v>
      </c>
      <c r="N474" s="2">
        <v>44561</v>
      </c>
      <c r="O474" t="s">
        <v>36</v>
      </c>
      <c r="P474">
        <v>1</v>
      </c>
      <c r="Q474" s="2">
        <v>44732.7031597222</v>
      </c>
      <c r="U474" t="s">
        <v>1425</v>
      </c>
      <c r="V474" s="3">
        <v>44561</v>
      </c>
      <c r="W474" t="s">
        <v>1863</v>
      </c>
      <c r="Z474" t="s">
        <v>1864</v>
      </c>
      <c r="AD474" t="str">
        <f>IF(AC474="","P20220620-000603",_xlfn.XLOOKUP(AC474,[1]项目立项列表2022062016171165!$Z:$Z,[1]项目立项列表2022062016171165!$N:$N))</f>
        <v>P20220620-000603</v>
      </c>
      <c r="AE474" t="str">
        <f>IF(AC474="","老系统未立项的项目",_xlfn.XLOOKUP(AC474,[1]项目立项列表2022062016171165!$Z:$Z,[1]项目立项列表2022062016171165!$O:$O))</f>
        <v>老系统未立项的项目</v>
      </c>
    </row>
    <row r="475" spans="2:31">
      <c r="B475" t="s">
        <v>31</v>
      </c>
      <c r="C475" t="s">
        <v>32</v>
      </c>
      <c r="D475" t="s">
        <v>1865</v>
      </c>
      <c r="E475" t="s">
        <v>1866</v>
      </c>
      <c r="F475" t="s">
        <v>35</v>
      </c>
      <c r="G475">
        <v>1</v>
      </c>
      <c r="H475">
        <v>54</v>
      </c>
      <c r="I475" t="s">
        <v>36</v>
      </c>
      <c r="K475" t="s">
        <v>37</v>
      </c>
      <c r="L475" s="2">
        <v>44565</v>
      </c>
      <c r="M475" t="s">
        <v>37</v>
      </c>
      <c r="N475" s="2">
        <v>44565</v>
      </c>
      <c r="O475" t="s">
        <v>36</v>
      </c>
      <c r="P475">
        <v>1</v>
      </c>
      <c r="Q475" s="2">
        <v>44732.7031597222</v>
      </c>
      <c r="U475" t="s">
        <v>498</v>
      </c>
      <c r="V475" s="3">
        <v>44565</v>
      </c>
      <c r="W475" t="s">
        <v>1867</v>
      </c>
      <c r="Z475" t="s">
        <v>1868</v>
      </c>
      <c r="AD475" t="str">
        <f>IF(AC475="","P20220620-000603",_xlfn.XLOOKUP(AC475,[1]项目立项列表2022062016171165!$Z:$Z,[1]项目立项列表2022062016171165!$N:$N))</f>
        <v>P20220620-000603</v>
      </c>
      <c r="AE475" t="str">
        <f>IF(AC475="","老系统未立项的项目",_xlfn.XLOOKUP(AC475,[1]项目立项列表2022062016171165!$Z:$Z,[1]项目立项列表2022062016171165!$O:$O))</f>
        <v>老系统未立项的项目</v>
      </c>
    </row>
    <row r="476" spans="2:31">
      <c r="B476" t="s">
        <v>31</v>
      </c>
      <c r="C476" t="s">
        <v>32</v>
      </c>
      <c r="D476" t="s">
        <v>1869</v>
      </c>
      <c r="E476" t="s">
        <v>1870</v>
      </c>
      <c r="F476" t="s">
        <v>35</v>
      </c>
      <c r="G476">
        <v>1</v>
      </c>
      <c r="H476">
        <v>54</v>
      </c>
      <c r="I476" t="s">
        <v>36</v>
      </c>
      <c r="K476" t="s">
        <v>37</v>
      </c>
      <c r="L476" s="2">
        <v>44566</v>
      </c>
      <c r="M476" t="s">
        <v>37</v>
      </c>
      <c r="N476" s="2">
        <v>44566</v>
      </c>
      <c r="O476" t="s">
        <v>36</v>
      </c>
      <c r="P476">
        <v>1</v>
      </c>
      <c r="Q476" s="2">
        <v>44732.7031597222</v>
      </c>
      <c r="U476" t="s">
        <v>1250</v>
      </c>
      <c r="V476" s="3">
        <v>44566</v>
      </c>
      <c r="W476" t="s">
        <v>1328</v>
      </c>
      <c r="Z476" t="s">
        <v>1871</v>
      </c>
      <c r="AD476" t="str">
        <f>IF(AC476="","P20220620-000603",_xlfn.XLOOKUP(AC476,[1]项目立项列表2022062016171165!$Z:$Z,[1]项目立项列表2022062016171165!$N:$N))</f>
        <v>P20220620-000603</v>
      </c>
      <c r="AE476" t="str">
        <f>IF(AC476="","老系统未立项的项目",_xlfn.XLOOKUP(AC476,[1]项目立项列表2022062016171165!$Z:$Z,[1]项目立项列表2022062016171165!$O:$O))</f>
        <v>老系统未立项的项目</v>
      </c>
    </row>
    <row r="477" spans="2:31">
      <c r="B477" t="s">
        <v>31</v>
      </c>
      <c r="C477" t="s">
        <v>32</v>
      </c>
      <c r="D477" t="s">
        <v>1872</v>
      </c>
      <c r="E477" t="s">
        <v>1873</v>
      </c>
      <c r="F477" t="s">
        <v>35</v>
      </c>
      <c r="G477">
        <v>1</v>
      </c>
      <c r="H477">
        <v>54</v>
      </c>
      <c r="I477" t="s">
        <v>36</v>
      </c>
      <c r="K477" t="s">
        <v>37</v>
      </c>
      <c r="L477" s="2">
        <v>44566</v>
      </c>
      <c r="M477" t="s">
        <v>37</v>
      </c>
      <c r="N477" s="2">
        <v>44566</v>
      </c>
      <c r="O477" t="s">
        <v>36</v>
      </c>
      <c r="P477">
        <v>1</v>
      </c>
      <c r="Q477" s="2">
        <v>44732.7031597222</v>
      </c>
      <c r="U477" t="s">
        <v>88</v>
      </c>
      <c r="V477" s="3">
        <v>44566</v>
      </c>
      <c r="W477" t="s">
        <v>1874</v>
      </c>
      <c r="Z477" t="s">
        <v>1875</v>
      </c>
      <c r="AD477" t="str">
        <f>IF(AC477="","P20220620-000603",_xlfn.XLOOKUP(AC477,[1]项目立项列表2022062016171165!$Z:$Z,[1]项目立项列表2022062016171165!$N:$N))</f>
        <v>P20220620-000603</v>
      </c>
      <c r="AE477" t="str">
        <f>IF(AC477="","老系统未立项的项目",_xlfn.XLOOKUP(AC477,[1]项目立项列表2022062016171165!$Z:$Z,[1]项目立项列表2022062016171165!$O:$O))</f>
        <v>老系统未立项的项目</v>
      </c>
    </row>
    <row r="478" spans="2:31">
      <c r="B478" t="s">
        <v>31</v>
      </c>
      <c r="C478" t="s">
        <v>32</v>
      </c>
      <c r="D478" t="s">
        <v>1876</v>
      </c>
      <c r="E478" t="s">
        <v>1877</v>
      </c>
      <c r="F478" t="s">
        <v>35</v>
      </c>
      <c r="G478">
        <v>1</v>
      </c>
      <c r="H478">
        <v>54</v>
      </c>
      <c r="I478" t="s">
        <v>36</v>
      </c>
      <c r="K478" t="s">
        <v>37</v>
      </c>
      <c r="L478" s="2">
        <v>44567</v>
      </c>
      <c r="M478" t="s">
        <v>37</v>
      </c>
      <c r="N478" s="2">
        <v>44567</v>
      </c>
      <c r="O478" t="s">
        <v>36</v>
      </c>
      <c r="P478">
        <v>1</v>
      </c>
      <c r="Q478" s="2">
        <v>44732.7031597222</v>
      </c>
      <c r="U478" t="s">
        <v>88</v>
      </c>
      <c r="V478" s="3">
        <v>44567</v>
      </c>
      <c r="W478" t="s">
        <v>1878</v>
      </c>
      <c r="Z478" t="s">
        <v>1879</v>
      </c>
      <c r="AD478" t="str">
        <f>IF(AC478="","P20220620-000603",_xlfn.XLOOKUP(AC478,[1]项目立项列表2022062016171165!$Z:$Z,[1]项目立项列表2022062016171165!$N:$N))</f>
        <v>P20220620-000603</v>
      </c>
      <c r="AE478" t="str">
        <f>IF(AC478="","老系统未立项的项目",_xlfn.XLOOKUP(AC478,[1]项目立项列表2022062016171165!$Z:$Z,[1]项目立项列表2022062016171165!$O:$O))</f>
        <v>老系统未立项的项目</v>
      </c>
    </row>
    <row r="479" spans="2:31">
      <c r="B479" t="s">
        <v>31</v>
      </c>
      <c r="C479" t="s">
        <v>32</v>
      </c>
      <c r="D479" t="s">
        <v>1880</v>
      </c>
      <c r="E479" t="s">
        <v>1881</v>
      </c>
      <c r="F479" t="s">
        <v>35</v>
      </c>
      <c r="G479">
        <v>1</v>
      </c>
      <c r="H479">
        <v>54</v>
      </c>
      <c r="I479" t="s">
        <v>36</v>
      </c>
      <c r="K479" t="s">
        <v>37</v>
      </c>
      <c r="L479" s="2">
        <v>44568</v>
      </c>
      <c r="M479" t="s">
        <v>37</v>
      </c>
      <c r="N479" s="2">
        <v>44568</v>
      </c>
      <c r="O479" t="s">
        <v>36</v>
      </c>
      <c r="P479">
        <v>1</v>
      </c>
      <c r="Q479" s="2">
        <v>44732.7031597222</v>
      </c>
      <c r="U479" t="s">
        <v>1444</v>
      </c>
      <c r="V479" s="3">
        <v>44568</v>
      </c>
      <c r="W479" t="s">
        <v>1882</v>
      </c>
      <c r="Z479" t="s">
        <v>1883</v>
      </c>
      <c r="AD479" t="str">
        <f>IF(AC479="","P20220620-000603",_xlfn.XLOOKUP(AC479,[1]项目立项列表2022062016171165!$Z:$Z,[1]项目立项列表2022062016171165!$N:$N))</f>
        <v>P20220620-000603</v>
      </c>
      <c r="AE479" t="str">
        <f>IF(AC479="","老系统未立项的项目",_xlfn.XLOOKUP(AC479,[1]项目立项列表2022062016171165!$Z:$Z,[1]项目立项列表2022062016171165!$O:$O))</f>
        <v>老系统未立项的项目</v>
      </c>
    </row>
    <row r="480" spans="2:31">
      <c r="B480" t="s">
        <v>31</v>
      </c>
      <c r="C480" t="s">
        <v>32</v>
      </c>
      <c r="D480" t="s">
        <v>1884</v>
      </c>
      <c r="E480" t="s">
        <v>1885</v>
      </c>
      <c r="F480" t="s">
        <v>35</v>
      </c>
      <c r="G480">
        <v>1</v>
      </c>
      <c r="H480">
        <v>54</v>
      </c>
      <c r="I480" t="s">
        <v>36</v>
      </c>
      <c r="K480" t="s">
        <v>37</v>
      </c>
      <c r="L480" s="2">
        <v>44568</v>
      </c>
      <c r="M480" t="s">
        <v>37</v>
      </c>
      <c r="N480" s="2">
        <v>44568</v>
      </c>
      <c r="O480" t="s">
        <v>36</v>
      </c>
      <c r="P480">
        <v>1</v>
      </c>
      <c r="Q480" s="2">
        <v>44732.7031597222</v>
      </c>
      <c r="U480" t="s">
        <v>1444</v>
      </c>
      <c r="V480" s="3">
        <v>44568</v>
      </c>
      <c r="W480" t="s">
        <v>1882</v>
      </c>
      <c r="Z480" t="s">
        <v>1886</v>
      </c>
      <c r="AD480" t="str">
        <f>IF(AC480="","P20220620-000603",_xlfn.XLOOKUP(AC480,[1]项目立项列表2022062016171165!$Z:$Z,[1]项目立项列表2022062016171165!$N:$N))</f>
        <v>P20220620-000603</v>
      </c>
      <c r="AE480" t="str">
        <f>IF(AC480="","老系统未立项的项目",_xlfn.XLOOKUP(AC480,[1]项目立项列表2022062016171165!$Z:$Z,[1]项目立项列表2022062016171165!$O:$O))</f>
        <v>老系统未立项的项目</v>
      </c>
    </row>
    <row r="481" spans="2:31">
      <c r="B481" t="s">
        <v>31</v>
      </c>
      <c r="C481" t="s">
        <v>32</v>
      </c>
      <c r="D481" t="s">
        <v>1887</v>
      </c>
      <c r="E481" t="s">
        <v>1888</v>
      </c>
      <c r="F481" t="s">
        <v>35</v>
      </c>
      <c r="G481">
        <v>1</v>
      </c>
      <c r="H481">
        <v>54</v>
      </c>
      <c r="I481" t="s">
        <v>36</v>
      </c>
      <c r="K481" t="s">
        <v>37</v>
      </c>
      <c r="L481" s="2">
        <v>44571</v>
      </c>
      <c r="M481" t="s">
        <v>37</v>
      </c>
      <c r="N481" s="2">
        <v>44571</v>
      </c>
      <c r="O481" t="s">
        <v>36</v>
      </c>
      <c r="P481">
        <v>1</v>
      </c>
      <c r="Q481" s="2">
        <v>44732.7031597222</v>
      </c>
      <c r="U481" t="s">
        <v>992</v>
      </c>
      <c r="V481" s="3">
        <v>44571</v>
      </c>
      <c r="W481" t="s">
        <v>1889</v>
      </c>
      <c r="Z481" t="s">
        <v>1890</v>
      </c>
      <c r="AD481" t="str">
        <f>IF(AC481="","P20220620-000603",_xlfn.XLOOKUP(AC481,[1]项目立项列表2022062016171165!$Z:$Z,[1]项目立项列表2022062016171165!$N:$N))</f>
        <v>P20220620-000603</v>
      </c>
      <c r="AE481" t="str">
        <f>IF(AC481="","老系统未立项的项目",_xlfn.XLOOKUP(AC481,[1]项目立项列表2022062016171165!$Z:$Z,[1]项目立项列表2022062016171165!$O:$O))</f>
        <v>老系统未立项的项目</v>
      </c>
    </row>
    <row r="482" spans="2:31">
      <c r="B482" t="s">
        <v>31</v>
      </c>
      <c r="C482" t="s">
        <v>32</v>
      </c>
      <c r="D482" t="s">
        <v>1891</v>
      </c>
      <c r="E482" t="s">
        <v>1892</v>
      </c>
      <c r="F482" t="s">
        <v>35</v>
      </c>
      <c r="G482">
        <v>1</v>
      </c>
      <c r="H482">
        <v>54</v>
      </c>
      <c r="I482" t="s">
        <v>36</v>
      </c>
      <c r="K482" t="s">
        <v>37</v>
      </c>
      <c r="L482" s="2">
        <v>44573</v>
      </c>
      <c r="M482" t="s">
        <v>37</v>
      </c>
      <c r="N482" s="2">
        <v>44573</v>
      </c>
      <c r="O482" t="s">
        <v>36</v>
      </c>
      <c r="P482">
        <v>1</v>
      </c>
      <c r="Q482" s="2">
        <v>44732.7031597222</v>
      </c>
      <c r="U482" t="s">
        <v>1336</v>
      </c>
      <c r="V482" s="3">
        <v>44573</v>
      </c>
      <c r="W482"/>
      <c r="Z482" t="s">
        <v>1893</v>
      </c>
      <c r="AD482" t="str">
        <f>IF(AC482="","P20220620-000603",_xlfn.XLOOKUP(AC482,[1]项目立项列表2022062016171165!$Z:$Z,[1]项目立项列表2022062016171165!$N:$N))</f>
        <v>P20220620-000603</v>
      </c>
      <c r="AE482" t="str">
        <f>IF(AC482="","老系统未立项的项目",_xlfn.XLOOKUP(AC482,[1]项目立项列表2022062016171165!$Z:$Z,[1]项目立项列表2022062016171165!$O:$O))</f>
        <v>老系统未立项的项目</v>
      </c>
    </row>
    <row r="483" spans="2:31">
      <c r="B483" t="s">
        <v>31</v>
      </c>
      <c r="C483" t="s">
        <v>32</v>
      </c>
      <c r="D483" t="s">
        <v>1894</v>
      </c>
      <c r="E483" t="s">
        <v>1895</v>
      </c>
      <c r="F483" t="s">
        <v>35</v>
      </c>
      <c r="G483">
        <v>1</v>
      </c>
      <c r="H483">
        <v>54</v>
      </c>
      <c r="I483" t="s">
        <v>36</v>
      </c>
      <c r="K483" t="s">
        <v>37</v>
      </c>
      <c r="L483" s="2">
        <v>44573</v>
      </c>
      <c r="M483" t="s">
        <v>37</v>
      </c>
      <c r="N483" s="2">
        <v>44573</v>
      </c>
      <c r="O483" t="s">
        <v>36</v>
      </c>
      <c r="P483">
        <v>1</v>
      </c>
      <c r="Q483" s="2">
        <v>44732.7031597222</v>
      </c>
      <c r="U483" t="s">
        <v>1336</v>
      </c>
      <c r="V483" s="3">
        <v>44573</v>
      </c>
      <c r="W483"/>
      <c r="Z483" t="s">
        <v>1896</v>
      </c>
      <c r="AD483" t="str">
        <f>IF(AC483="","P20220620-000603",_xlfn.XLOOKUP(AC483,[1]项目立项列表2022062016171165!$Z:$Z,[1]项目立项列表2022062016171165!$N:$N))</f>
        <v>P20220620-000603</v>
      </c>
      <c r="AE483" t="str">
        <f>IF(AC483="","老系统未立项的项目",_xlfn.XLOOKUP(AC483,[1]项目立项列表2022062016171165!$Z:$Z,[1]项目立项列表2022062016171165!$O:$O))</f>
        <v>老系统未立项的项目</v>
      </c>
    </row>
    <row r="484" spans="2:31">
      <c r="B484" t="s">
        <v>31</v>
      </c>
      <c r="C484" t="s">
        <v>32</v>
      </c>
      <c r="D484" t="s">
        <v>1897</v>
      </c>
      <c r="E484" t="s">
        <v>1898</v>
      </c>
      <c r="F484" t="s">
        <v>35</v>
      </c>
      <c r="G484">
        <v>1</v>
      </c>
      <c r="H484">
        <v>54</v>
      </c>
      <c r="I484" t="s">
        <v>36</v>
      </c>
      <c r="K484" t="s">
        <v>37</v>
      </c>
      <c r="L484" s="2">
        <v>44574</v>
      </c>
      <c r="M484" t="s">
        <v>37</v>
      </c>
      <c r="N484" s="2">
        <v>44574</v>
      </c>
      <c r="O484" t="s">
        <v>36</v>
      </c>
      <c r="P484">
        <v>1</v>
      </c>
      <c r="Q484" s="2">
        <v>44732.7031597222</v>
      </c>
      <c r="U484" t="s">
        <v>101</v>
      </c>
      <c r="V484" s="3">
        <v>44574</v>
      </c>
      <c r="W484" t="s">
        <v>1899</v>
      </c>
      <c r="Z484" t="s">
        <v>1900</v>
      </c>
      <c r="AD484" t="str">
        <f>IF(AC484="","P20220620-000603",_xlfn.XLOOKUP(AC484,[1]项目立项列表2022062016171165!$Z:$Z,[1]项目立项列表2022062016171165!$N:$N))</f>
        <v>P20220620-000603</v>
      </c>
      <c r="AE484" t="str">
        <f>IF(AC484="","老系统未立项的项目",_xlfn.XLOOKUP(AC484,[1]项目立项列表2022062016171165!$Z:$Z,[1]项目立项列表2022062016171165!$O:$O))</f>
        <v>老系统未立项的项目</v>
      </c>
    </row>
    <row r="485" spans="2:31">
      <c r="B485" t="s">
        <v>31</v>
      </c>
      <c r="C485" t="s">
        <v>32</v>
      </c>
      <c r="D485" t="s">
        <v>1901</v>
      </c>
      <c r="E485" t="s">
        <v>1902</v>
      </c>
      <c r="F485" t="s">
        <v>35</v>
      </c>
      <c r="G485">
        <v>1</v>
      </c>
      <c r="H485">
        <v>54</v>
      </c>
      <c r="I485" t="s">
        <v>36</v>
      </c>
      <c r="K485" t="s">
        <v>37</v>
      </c>
      <c r="L485" s="2">
        <v>44575</v>
      </c>
      <c r="M485" t="s">
        <v>37</v>
      </c>
      <c r="N485" s="2">
        <v>44575</v>
      </c>
      <c r="O485" t="s">
        <v>36</v>
      </c>
      <c r="P485">
        <v>1</v>
      </c>
      <c r="Q485" s="2">
        <v>44732.7031597222</v>
      </c>
      <c r="U485" t="s">
        <v>88</v>
      </c>
      <c r="V485" s="3">
        <v>44575</v>
      </c>
      <c r="W485" t="s">
        <v>1903</v>
      </c>
      <c r="Z485" t="s">
        <v>1904</v>
      </c>
      <c r="AD485" t="str">
        <f>IF(AC485="","P20220620-000603",_xlfn.XLOOKUP(AC485,[1]项目立项列表2022062016171165!$Z:$Z,[1]项目立项列表2022062016171165!$N:$N))</f>
        <v>P20220620-000603</v>
      </c>
      <c r="AE485" t="str">
        <f>IF(AC485="","老系统未立项的项目",_xlfn.XLOOKUP(AC485,[1]项目立项列表2022062016171165!$Z:$Z,[1]项目立项列表2022062016171165!$O:$O))</f>
        <v>老系统未立项的项目</v>
      </c>
    </row>
    <row r="486" spans="2:31">
      <c r="B486" t="s">
        <v>31</v>
      </c>
      <c r="C486" t="s">
        <v>32</v>
      </c>
      <c r="D486" t="s">
        <v>1905</v>
      </c>
      <c r="E486" t="s">
        <v>1906</v>
      </c>
      <c r="F486" t="s">
        <v>35</v>
      </c>
      <c r="G486">
        <v>1</v>
      </c>
      <c r="H486">
        <v>54</v>
      </c>
      <c r="I486" t="s">
        <v>36</v>
      </c>
      <c r="K486" t="s">
        <v>37</v>
      </c>
      <c r="L486" s="2">
        <v>44575</v>
      </c>
      <c r="M486" t="s">
        <v>37</v>
      </c>
      <c r="N486" s="2">
        <v>44575</v>
      </c>
      <c r="O486" t="s">
        <v>36</v>
      </c>
      <c r="P486">
        <v>1</v>
      </c>
      <c r="Q486" s="2">
        <v>44732.7031597222</v>
      </c>
      <c r="U486" t="s">
        <v>1444</v>
      </c>
      <c r="V486" s="3">
        <v>44575</v>
      </c>
      <c r="W486" t="s">
        <v>1882</v>
      </c>
      <c r="Z486" t="s">
        <v>1907</v>
      </c>
      <c r="AD486" t="str">
        <f>IF(AC486="","P20220620-000603",_xlfn.XLOOKUP(AC486,[1]项目立项列表2022062016171165!$Z:$Z,[1]项目立项列表2022062016171165!$N:$N))</f>
        <v>P20220620-000603</v>
      </c>
      <c r="AE486" t="str">
        <f>IF(AC486="","老系统未立项的项目",_xlfn.XLOOKUP(AC486,[1]项目立项列表2022062016171165!$Z:$Z,[1]项目立项列表2022062016171165!$O:$O))</f>
        <v>老系统未立项的项目</v>
      </c>
    </row>
    <row r="487" spans="2:31">
      <c r="B487" t="s">
        <v>31</v>
      </c>
      <c r="C487" t="s">
        <v>32</v>
      </c>
      <c r="D487" t="s">
        <v>1908</v>
      </c>
      <c r="E487" t="s">
        <v>1909</v>
      </c>
      <c r="F487" t="s">
        <v>35</v>
      </c>
      <c r="G487">
        <v>1</v>
      </c>
      <c r="H487">
        <v>54</v>
      </c>
      <c r="I487" t="s">
        <v>36</v>
      </c>
      <c r="K487" t="s">
        <v>37</v>
      </c>
      <c r="L487" s="2">
        <v>44580</v>
      </c>
      <c r="M487" t="s">
        <v>37</v>
      </c>
      <c r="N487" s="2">
        <v>44580</v>
      </c>
      <c r="O487" t="s">
        <v>36</v>
      </c>
      <c r="P487">
        <v>1</v>
      </c>
      <c r="Q487" s="2">
        <v>44732.7031597222</v>
      </c>
      <c r="U487" t="s">
        <v>1336</v>
      </c>
      <c r="V487" s="3">
        <v>44580</v>
      </c>
      <c r="W487" t="s">
        <v>1910</v>
      </c>
      <c r="Z487" t="s">
        <v>1911</v>
      </c>
      <c r="AD487" t="str">
        <f>IF(AC487="","P20220620-000603",_xlfn.XLOOKUP(AC487,[1]项目立项列表2022062016171165!$Z:$Z,[1]项目立项列表2022062016171165!$N:$N))</f>
        <v>P20220620-000603</v>
      </c>
      <c r="AE487" t="str">
        <f>IF(AC487="","老系统未立项的项目",_xlfn.XLOOKUP(AC487,[1]项目立项列表2022062016171165!$Z:$Z,[1]项目立项列表2022062016171165!$O:$O))</f>
        <v>老系统未立项的项目</v>
      </c>
    </row>
    <row r="488" spans="2:31">
      <c r="B488" t="s">
        <v>31</v>
      </c>
      <c r="C488" t="s">
        <v>32</v>
      </c>
      <c r="D488" t="s">
        <v>1912</v>
      </c>
      <c r="E488" t="s">
        <v>1913</v>
      </c>
      <c r="F488" t="s">
        <v>35</v>
      </c>
      <c r="G488">
        <v>1</v>
      </c>
      <c r="H488">
        <v>54</v>
      </c>
      <c r="I488" t="s">
        <v>36</v>
      </c>
      <c r="K488" t="s">
        <v>37</v>
      </c>
      <c r="L488" s="2">
        <v>44582</v>
      </c>
      <c r="M488" t="s">
        <v>37</v>
      </c>
      <c r="N488" s="2">
        <v>44582</v>
      </c>
      <c r="O488" t="s">
        <v>36</v>
      </c>
      <c r="P488">
        <v>1</v>
      </c>
      <c r="Q488" s="2">
        <v>44732.7031597222</v>
      </c>
      <c r="U488" t="s">
        <v>1336</v>
      </c>
      <c r="V488" s="3">
        <v>44582</v>
      </c>
      <c r="W488" t="s">
        <v>1914</v>
      </c>
      <c r="Z488" t="s">
        <v>1915</v>
      </c>
      <c r="AD488" t="str">
        <f>IF(AC488="","P20220620-000603",_xlfn.XLOOKUP(AC488,[1]项目立项列表2022062016171165!$Z:$Z,[1]项目立项列表2022062016171165!$N:$N))</f>
        <v>P20220620-000603</v>
      </c>
      <c r="AE488" t="str">
        <f>IF(AC488="","老系统未立项的项目",_xlfn.XLOOKUP(AC488,[1]项目立项列表2022062016171165!$Z:$Z,[1]项目立项列表2022062016171165!$O:$O))</f>
        <v>老系统未立项的项目</v>
      </c>
    </row>
    <row r="489" spans="2:31">
      <c r="B489" t="s">
        <v>31</v>
      </c>
      <c r="C489" t="s">
        <v>32</v>
      </c>
      <c r="D489" t="s">
        <v>1916</v>
      </c>
      <c r="E489" t="s">
        <v>1917</v>
      </c>
      <c r="F489" t="s">
        <v>35</v>
      </c>
      <c r="G489">
        <v>1</v>
      </c>
      <c r="H489">
        <v>54</v>
      </c>
      <c r="I489" t="s">
        <v>36</v>
      </c>
      <c r="K489" t="s">
        <v>37</v>
      </c>
      <c r="L489" s="2">
        <v>44583</v>
      </c>
      <c r="M489" t="s">
        <v>37</v>
      </c>
      <c r="N489" s="2">
        <v>44583</v>
      </c>
      <c r="O489" t="s">
        <v>36</v>
      </c>
      <c r="P489">
        <v>1</v>
      </c>
      <c r="Q489" s="2">
        <v>44732.7031597222</v>
      </c>
      <c r="U489" t="s">
        <v>1250</v>
      </c>
      <c r="V489" s="3">
        <v>44583</v>
      </c>
      <c r="W489" t="s">
        <v>1918</v>
      </c>
      <c r="Z489" t="s">
        <v>1919</v>
      </c>
      <c r="AD489" t="str">
        <f>IF(AC489="","P20220620-000603",_xlfn.XLOOKUP(AC489,[1]项目立项列表2022062016171165!$Z:$Z,[1]项目立项列表2022062016171165!$N:$N))</f>
        <v>P20220620-000603</v>
      </c>
      <c r="AE489" t="str">
        <f>IF(AC489="","老系统未立项的项目",_xlfn.XLOOKUP(AC489,[1]项目立项列表2022062016171165!$Z:$Z,[1]项目立项列表2022062016171165!$O:$O))</f>
        <v>老系统未立项的项目</v>
      </c>
    </row>
    <row r="490" spans="2:31">
      <c r="B490" t="s">
        <v>31</v>
      </c>
      <c r="C490" t="s">
        <v>32</v>
      </c>
      <c r="D490" t="s">
        <v>1920</v>
      </c>
      <c r="E490" t="s">
        <v>1921</v>
      </c>
      <c r="F490" t="s">
        <v>35</v>
      </c>
      <c r="G490">
        <v>1</v>
      </c>
      <c r="H490">
        <v>54</v>
      </c>
      <c r="I490" t="s">
        <v>36</v>
      </c>
      <c r="K490" t="s">
        <v>37</v>
      </c>
      <c r="L490" s="2">
        <v>44586</v>
      </c>
      <c r="M490" t="s">
        <v>37</v>
      </c>
      <c r="N490" s="2">
        <v>44586</v>
      </c>
      <c r="O490" t="s">
        <v>36</v>
      </c>
      <c r="P490">
        <v>1</v>
      </c>
      <c r="Q490" s="2">
        <v>44732.7031597222</v>
      </c>
      <c r="U490" t="s">
        <v>1336</v>
      </c>
      <c r="V490" s="3">
        <v>44586</v>
      </c>
      <c r="W490"/>
      <c r="Z490" t="s">
        <v>1922</v>
      </c>
      <c r="AD490" t="str">
        <f>IF(AC490="","P20220620-000603",_xlfn.XLOOKUP(AC490,[1]项目立项列表2022062016171165!$Z:$Z,[1]项目立项列表2022062016171165!$N:$N))</f>
        <v>P20220620-000603</v>
      </c>
      <c r="AE490" t="str">
        <f>IF(AC490="","老系统未立项的项目",_xlfn.XLOOKUP(AC490,[1]项目立项列表2022062016171165!$Z:$Z,[1]项目立项列表2022062016171165!$O:$O))</f>
        <v>老系统未立项的项目</v>
      </c>
    </row>
    <row r="491" spans="2:31">
      <c r="B491" t="s">
        <v>31</v>
      </c>
      <c r="C491" t="s">
        <v>32</v>
      </c>
      <c r="D491" t="s">
        <v>1923</v>
      </c>
      <c r="E491" t="s">
        <v>1924</v>
      </c>
      <c r="F491" t="s">
        <v>35</v>
      </c>
      <c r="G491">
        <v>1</v>
      </c>
      <c r="H491">
        <v>54</v>
      </c>
      <c r="I491" t="s">
        <v>36</v>
      </c>
      <c r="K491" t="s">
        <v>37</v>
      </c>
      <c r="L491" s="2">
        <v>44587</v>
      </c>
      <c r="M491" t="s">
        <v>37</v>
      </c>
      <c r="N491" s="2">
        <v>44587</v>
      </c>
      <c r="O491" t="s">
        <v>36</v>
      </c>
      <c r="P491">
        <v>1</v>
      </c>
      <c r="Q491" s="2">
        <v>44732.7031597222</v>
      </c>
      <c r="U491" t="s">
        <v>992</v>
      </c>
      <c r="V491" s="3">
        <v>44587</v>
      </c>
      <c r="W491" t="s">
        <v>1925</v>
      </c>
      <c r="Z491" t="s">
        <v>1926</v>
      </c>
      <c r="AD491" t="str">
        <f>IF(AC491="","P20220620-000603",_xlfn.XLOOKUP(AC491,[1]项目立项列表2022062016171165!$Z:$Z,[1]项目立项列表2022062016171165!$N:$N))</f>
        <v>P20220620-000603</v>
      </c>
      <c r="AE491" t="str">
        <f>IF(AC491="","老系统未立项的项目",_xlfn.XLOOKUP(AC491,[1]项目立项列表2022062016171165!$Z:$Z,[1]项目立项列表2022062016171165!$O:$O))</f>
        <v>老系统未立项的项目</v>
      </c>
    </row>
    <row r="492" spans="2:31">
      <c r="B492" t="s">
        <v>31</v>
      </c>
      <c r="C492" t="s">
        <v>32</v>
      </c>
      <c r="D492" t="s">
        <v>1927</v>
      </c>
      <c r="E492" t="s">
        <v>1928</v>
      </c>
      <c r="F492" t="s">
        <v>35</v>
      </c>
      <c r="G492">
        <v>1</v>
      </c>
      <c r="H492">
        <v>54</v>
      </c>
      <c r="I492" t="s">
        <v>36</v>
      </c>
      <c r="K492" t="s">
        <v>37</v>
      </c>
      <c r="L492" s="2">
        <v>44588</v>
      </c>
      <c r="M492" t="s">
        <v>37</v>
      </c>
      <c r="N492" s="2">
        <v>44588</v>
      </c>
      <c r="O492" t="s">
        <v>36</v>
      </c>
      <c r="P492">
        <v>1</v>
      </c>
      <c r="Q492" s="2">
        <v>44732.7031712963</v>
      </c>
      <c r="U492" t="s">
        <v>1250</v>
      </c>
      <c r="V492" s="3">
        <v>44588</v>
      </c>
      <c r="W492" t="s">
        <v>1929</v>
      </c>
      <c r="Z492" t="s">
        <v>1930</v>
      </c>
      <c r="AD492" t="str">
        <f>IF(AC492="","P20220620-000603",_xlfn.XLOOKUP(AC492,[1]项目立项列表2022062016171165!$Z:$Z,[1]项目立项列表2022062016171165!$N:$N))</f>
        <v>P20220620-000603</v>
      </c>
      <c r="AE492" t="str">
        <f>IF(AC492="","老系统未立项的项目",_xlfn.XLOOKUP(AC492,[1]项目立项列表2022062016171165!$Z:$Z,[1]项目立项列表2022062016171165!$O:$O))</f>
        <v>老系统未立项的项目</v>
      </c>
    </row>
    <row r="493" spans="2:31">
      <c r="B493" t="s">
        <v>31</v>
      </c>
      <c r="C493" t="s">
        <v>32</v>
      </c>
      <c r="D493" t="s">
        <v>1931</v>
      </c>
      <c r="E493" t="s">
        <v>1932</v>
      </c>
      <c r="F493" t="s">
        <v>35</v>
      </c>
      <c r="G493">
        <v>1</v>
      </c>
      <c r="H493">
        <v>54</v>
      </c>
      <c r="I493" t="s">
        <v>36</v>
      </c>
      <c r="K493" t="s">
        <v>37</v>
      </c>
      <c r="L493" s="2">
        <v>44599</v>
      </c>
      <c r="M493" t="s">
        <v>37</v>
      </c>
      <c r="N493" s="2">
        <v>44599</v>
      </c>
      <c r="O493" t="s">
        <v>36</v>
      </c>
      <c r="P493">
        <v>1</v>
      </c>
      <c r="Q493" s="2">
        <v>44732.7031712963</v>
      </c>
      <c r="U493" t="s">
        <v>1250</v>
      </c>
      <c r="V493" s="3">
        <v>44599</v>
      </c>
      <c r="W493" t="s">
        <v>1933</v>
      </c>
      <c r="Z493" t="s">
        <v>1934</v>
      </c>
      <c r="AD493" t="str">
        <f>IF(AC493="","P20220620-000603",_xlfn.XLOOKUP(AC493,[1]项目立项列表2022062016171165!$Z:$Z,[1]项目立项列表2022062016171165!$N:$N))</f>
        <v>P20220620-000603</v>
      </c>
      <c r="AE493" t="str">
        <f>IF(AC493="","老系统未立项的项目",_xlfn.XLOOKUP(AC493,[1]项目立项列表2022062016171165!$Z:$Z,[1]项目立项列表2022062016171165!$O:$O))</f>
        <v>老系统未立项的项目</v>
      </c>
    </row>
    <row r="494" spans="2:31">
      <c r="B494" t="s">
        <v>31</v>
      </c>
      <c r="C494" t="s">
        <v>32</v>
      </c>
      <c r="D494" t="s">
        <v>1935</v>
      </c>
      <c r="E494" t="s">
        <v>1936</v>
      </c>
      <c r="F494" t="s">
        <v>35</v>
      </c>
      <c r="G494">
        <v>1</v>
      </c>
      <c r="H494">
        <v>54</v>
      </c>
      <c r="I494" t="s">
        <v>36</v>
      </c>
      <c r="K494" t="s">
        <v>37</v>
      </c>
      <c r="L494" s="2">
        <v>44602</v>
      </c>
      <c r="M494" t="s">
        <v>37</v>
      </c>
      <c r="N494" s="2">
        <v>44602</v>
      </c>
      <c r="O494" t="s">
        <v>36</v>
      </c>
      <c r="P494">
        <v>1</v>
      </c>
      <c r="Q494" s="2">
        <v>44732.7031712963</v>
      </c>
      <c r="U494" t="s">
        <v>992</v>
      </c>
      <c r="V494" s="3">
        <v>44602</v>
      </c>
      <c r="W494" t="s">
        <v>1937</v>
      </c>
      <c r="Z494" t="s">
        <v>1938</v>
      </c>
      <c r="AD494" t="str">
        <f>IF(AC494="","P20220620-000603",_xlfn.XLOOKUP(AC494,[1]项目立项列表2022062016171165!$Z:$Z,[1]项目立项列表2022062016171165!$N:$N))</f>
        <v>P20220620-000603</v>
      </c>
      <c r="AE494" t="str">
        <f>IF(AC494="","老系统未立项的项目",_xlfn.XLOOKUP(AC494,[1]项目立项列表2022062016171165!$Z:$Z,[1]项目立项列表2022062016171165!$O:$O))</f>
        <v>老系统未立项的项目</v>
      </c>
    </row>
    <row r="495" spans="2:31">
      <c r="B495" t="s">
        <v>31</v>
      </c>
      <c r="C495" t="s">
        <v>32</v>
      </c>
      <c r="D495" t="s">
        <v>1939</v>
      </c>
      <c r="E495" t="s">
        <v>1940</v>
      </c>
      <c r="F495" t="s">
        <v>35</v>
      </c>
      <c r="G495">
        <v>1</v>
      </c>
      <c r="H495">
        <v>54</v>
      </c>
      <c r="I495" t="s">
        <v>36</v>
      </c>
      <c r="K495" t="s">
        <v>37</v>
      </c>
      <c r="L495" s="2">
        <v>44602</v>
      </c>
      <c r="M495" t="s">
        <v>37</v>
      </c>
      <c r="N495" s="2">
        <v>44602</v>
      </c>
      <c r="O495" t="s">
        <v>36</v>
      </c>
      <c r="P495">
        <v>1</v>
      </c>
      <c r="Q495" s="2">
        <v>44732.7031712963</v>
      </c>
      <c r="U495" t="s">
        <v>498</v>
      </c>
      <c r="V495" s="3">
        <v>44602</v>
      </c>
      <c r="W495" t="s">
        <v>1941</v>
      </c>
      <c r="Z495" t="s">
        <v>1942</v>
      </c>
      <c r="AD495" t="str">
        <f>IF(AC495="","P20220620-000603",_xlfn.XLOOKUP(AC495,[1]项目立项列表2022062016171165!$Z:$Z,[1]项目立项列表2022062016171165!$N:$N))</f>
        <v>P20220620-000603</v>
      </c>
      <c r="AE495" t="str">
        <f>IF(AC495="","老系统未立项的项目",_xlfn.XLOOKUP(AC495,[1]项目立项列表2022062016171165!$Z:$Z,[1]项目立项列表2022062016171165!$O:$O))</f>
        <v>老系统未立项的项目</v>
      </c>
    </row>
    <row r="496" spans="2:31">
      <c r="B496" t="s">
        <v>31</v>
      </c>
      <c r="C496" t="s">
        <v>32</v>
      </c>
      <c r="D496" t="s">
        <v>1943</v>
      </c>
      <c r="E496" t="s">
        <v>1944</v>
      </c>
      <c r="F496" t="s">
        <v>35</v>
      </c>
      <c r="G496">
        <v>1</v>
      </c>
      <c r="H496">
        <v>54</v>
      </c>
      <c r="I496" t="s">
        <v>36</v>
      </c>
      <c r="K496" t="s">
        <v>37</v>
      </c>
      <c r="L496" s="2">
        <v>44608</v>
      </c>
      <c r="M496" t="s">
        <v>37</v>
      </c>
      <c r="N496" s="2">
        <v>44608</v>
      </c>
      <c r="O496" t="s">
        <v>36</v>
      </c>
      <c r="P496">
        <v>1</v>
      </c>
      <c r="Q496" s="2">
        <v>44732.7031712963</v>
      </c>
      <c r="U496" t="s">
        <v>1250</v>
      </c>
      <c r="V496" s="3">
        <v>44608</v>
      </c>
      <c r="W496" t="s">
        <v>1458</v>
      </c>
      <c r="Z496" t="s">
        <v>1945</v>
      </c>
      <c r="AD496" t="str">
        <f>IF(AC496="","P20220620-000603",_xlfn.XLOOKUP(AC496,[1]项目立项列表2022062016171165!$Z:$Z,[1]项目立项列表2022062016171165!$N:$N))</f>
        <v>P20220620-000603</v>
      </c>
      <c r="AE496" t="str">
        <f>IF(AC496="","老系统未立项的项目",_xlfn.XLOOKUP(AC496,[1]项目立项列表2022062016171165!$Z:$Z,[1]项目立项列表2022062016171165!$O:$O))</f>
        <v>老系统未立项的项目</v>
      </c>
    </row>
    <row r="497" spans="2:31">
      <c r="B497" t="s">
        <v>31</v>
      </c>
      <c r="C497" t="s">
        <v>32</v>
      </c>
      <c r="D497" t="s">
        <v>1946</v>
      </c>
      <c r="E497" t="s">
        <v>1947</v>
      </c>
      <c r="F497" t="s">
        <v>35</v>
      </c>
      <c r="G497">
        <v>1</v>
      </c>
      <c r="H497">
        <v>54</v>
      </c>
      <c r="I497" t="s">
        <v>36</v>
      </c>
      <c r="K497" t="s">
        <v>37</v>
      </c>
      <c r="L497" s="2">
        <v>44608</v>
      </c>
      <c r="M497" t="s">
        <v>37</v>
      </c>
      <c r="N497" s="2">
        <v>44608</v>
      </c>
      <c r="O497" t="s">
        <v>36</v>
      </c>
      <c r="P497">
        <v>1</v>
      </c>
      <c r="Q497" s="2">
        <v>44732.7031712963</v>
      </c>
      <c r="U497" t="s">
        <v>193</v>
      </c>
      <c r="V497" s="3">
        <v>44608</v>
      </c>
      <c r="W497" t="s">
        <v>1948</v>
      </c>
      <c r="Z497" t="s">
        <v>1949</v>
      </c>
      <c r="AD497" t="str">
        <f>IF(AC497="","P20220620-000603",_xlfn.XLOOKUP(AC497,[1]项目立项列表2022062016171165!$Z:$Z,[1]项目立项列表2022062016171165!$N:$N))</f>
        <v>P20220620-000603</v>
      </c>
      <c r="AE497" t="str">
        <f>IF(AC497="","老系统未立项的项目",_xlfn.XLOOKUP(AC497,[1]项目立项列表2022062016171165!$Z:$Z,[1]项目立项列表2022062016171165!$O:$O))</f>
        <v>老系统未立项的项目</v>
      </c>
    </row>
    <row r="498" spans="2:31">
      <c r="B498" t="s">
        <v>31</v>
      </c>
      <c r="C498" t="s">
        <v>32</v>
      </c>
      <c r="D498" t="s">
        <v>1950</v>
      </c>
      <c r="E498" t="s">
        <v>1951</v>
      </c>
      <c r="F498" t="s">
        <v>35</v>
      </c>
      <c r="G498">
        <v>1</v>
      </c>
      <c r="H498">
        <v>54</v>
      </c>
      <c r="I498" t="s">
        <v>36</v>
      </c>
      <c r="K498" t="s">
        <v>37</v>
      </c>
      <c r="L498" s="2">
        <v>44608</v>
      </c>
      <c r="M498" t="s">
        <v>37</v>
      </c>
      <c r="N498" s="2">
        <v>44608</v>
      </c>
      <c r="O498" t="s">
        <v>36</v>
      </c>
      <c r="P498">
        <v>1</v>
      </c>
      <c r="Q498" s="2">
        <v>44732.7031712963</v>
      </c>
      <c r="U498" t="s">
        <v>992</v>
      </c>
      <c r="V498" s="3">
        <v>44608</v>
      </c>
      <c r="W498" t="s">
        <v>1952</v>
      </c>
      <c r="Z498" t="s">
        <v>1953</v>
      </c>
      <c r="AD498" t="str">
        <f>IF(AC498="","P20220620-000603",_xlfn.XLOOKUP(AC498,[1]项目立项列表2022062016171165!$Z:$Z,[1]项目立项列表2022062016171165!$N:$N))</f>
        <v>P20220620-000603</v>
      </c>
      <c r="AE498" t="str">
        <f>IF(AC498="","老系统未立项的项目",_xlfn.XLOOKUP(AC498,[1]项目立项列表2022062016171165!$Z:$Z,[1]项目立项列表2022062016171165!$O:$O))</f>
        <v>老系统未立项的项目</v>
      </c>
    </row>
    <row r="499" spans="2:31">
      <c r="B499" t="s">
        <v>31</v>
      </c>
      <c r="C499" t="s">
        <v>32</v>
      </c>
      <c r="D499" t="s">
        <v>1954</v>
      </c>
      <c r="E499" t="s">
        <v>1955</v>
      </c>
      <c r="F499" t="s">
        <v>35</v>
      </c>
      <c r="G499">
        <v>1</v>
      </c>
      <c r="H499">
        <v>54</v>
      </c>
      <c r="I499" t="s">
        <v>36</v>
      </c>
      <c r="K499" t="s">
        <v>37</v>
      </c>
      <c r="L499" s="2">
        <v>44613</v>
      </c>
      <c r="M499" t="s">
        <v>37</v>
      </c>
      <c r="N499" s="2">
        <v>44613</v>
      </c>
      <c r="O499" t="s">
        <v>36</v>
      </c>
      <c r="P499">
        <v>1</v>
      </c>
      <c r="Q499" s="2">
        <v>44732.7031712963</v>
      </c>
      <c r="U499" t="s">
        <v>498</v>
      </c>
      <c r="V499" s="3">
        <v>44613</v>
      </c>
      <c r="W499" t="s">
        <v>1956</v>
      </c>
      <c r="Z499" t="s">
        <v>1957</v>
      </c>
      <c r="AD499" t="str">
        <f>IF(AC499="","P20220620-000603",_xlfn.XLOOKUP(AC499,[1]项目立项列表2022062016171165!$Z:$Z,[1]项目立项列表2022062016171165!$N:$N))</f>
        <v>P20220620-000603</v>
      </c>
      <c r="AE499" t="str">
        <f>IF(AC499="","老系统未立项的项目",_xlfn.XLOOKUP(AC499,[1]项目立项列表2022062016171165!$Z:$Z,[1]项目立项列表2022062016171165!$O:$O))</f>
        <v>老系统未立项的项目</v>
      </c>
    </row>
    <row r="500" spans="2:31">
      <c r="B500" t="s">
        <v>31</v>
      </c>
      <c r="C500" t="s">
        <v>32</v>
      </c>
      <c r="D500" t="s">
        <v>1958</v>
      </c>
      <c r="E500" t="s">
        <v>1959</v>
      </c>
      <c r="F500" t="s">
        <v>35</v>
      </c>
      <c r="G500">
        <v>1</v>
      </c>
      <c r="H500">
        <v>54</v>
      </c>
      <c r="I500" t="s">
        <v>36</v>
      </c>
      <c r="K500" t="s">
        <v>37</v>
      </c>
      <c r="L500" s="2">
        <v>44614</v>
      </c>
      <c r="M500" t="s">
        <v>37</v>
      </c>
      <c r="N500" s="2">
        <v>44614</v>
      </c>
      <c r="O500" t="s">
        <v>36</v>
      </c>
      <c r="P500">
        <v>1</v>
      </c>
      <c r="Q500" s="2">
        <v>44732.7031712963</v>
      </c>
      <c r="U500" t="s">
        <v>88</v>
      </c>
      <c r="V500" s="3">
        <v>44614</v>
      </c>
      <c r="W500" t="s">
        <v>1960</v>
      </c>
      <c r="Z500" t="s">
        <v>1961</v>
      </c>
      <c r="AD500" t="str">
        <f>IF(AC500="","P20220620-000603",_xlfn.XLOOKUP(AC500,[1]项目立项列表2022062016171165!$Z:$Z,[1]项目立项列表2022062016171165!$N:$N))</f>
        <v>P20220620-000603</v>
      </c>
      <c r="AE500" t="str">
        <f>IF(AC500="","老系统未立项的项目",_xlfn.XLOOKUP(AC500,[1]项目立项列表2022062016171165!$Z:$Z,[1]项目立项列表2022062016171165!$O:$O))</f>
        <v>老系统未立项的项目</v>
      </c>
    </row>
    <row r="501" spans="2:31">
      <c r="B501" t="s">
        <v>31</v>
      </c>
      <c r="C501" t="s">
        <v>32</v>
      </c>
      <c r="D501" t="s">
        <v>1962</v>
      </c>
      <c r="E501" t="s">
        <v>1963</v>
      </c>
      <c r="F501" t="s">
        <v>35</v>
      </c>
      <c r="G501">
        <v>1</v>
      </c>
      <c r="H501">
        <v>54</v>
      </c>
      <c r="I501" t="s">
        <v>36</v>
      </c>
      <c r="K501" t="s">
        <v>37</v>
      </c>
      <c r="L501" s="2">
        <v>44614</v>
      </c>
      <c r="M501" t="s">
        <v>37</v>
      </c>
      <c r="N501" s="2">
        <v>44614</v>
      </c>
      <c r="O501" t="s">
        <v>36</v>
      </c>
      <c r="P501">
        <v>1</v>
      </c>
      <c r="Q501" s="2">
        <v>44732.7031712963</v>
      </c>
      <c r="U501" t="s">
        <v>1250</v>
      </c>
      <c r="V501" s="3">
        <v>44614</v>
      </c>
      <c r="W501" t="s">
        <v>1964</v>
      </c>
      <c r="Z501" t="s">
        <v>1965</v>
      </c>
      <c r="AD501" t="str">
        <f>IF(AC501="","P20220620-000603",_xlfn.XLOOKUP(AC501,[1]项目立项列表2022062016171165!$Z:$Z,[1]项目立项列表2022062016171165!$N:$N))</f>
        <v>P20220620-000603</v>
      </c>
      <c r="AE501" t="str">
        <f>IF(AC501="","老系统未立项的项目",_xlfn.XLOOKUP(AC501,[1]项目立项列表2022062016171165!$Z:$Z,[1]项目立项列表2022062016171165!$O:$O))</f>
        <v>老系统未立项的项目</v>
      </c>
    </row>
    <row r="502" spans="2:31">
      <c r="B502" t="s">
        <v>31</v>
      </c>
      <c r="C502" t="s">
        <v>32</v>
      </c>
      <c r="D502" t="s">
        <v>1966</v>
      </c>
      <c r="E502" t="s">
        <v>1967</v>
      </c>
      <c r="F502" t="s">
        <v>35</v>
      </c>
      <c r="G502">
        <v>1</v>
      </c>
      <c r="H502">
        <v>54</v>
      </c>
      <c r="I502" t="s">
        <v>36</v>
      </c>
      <c r="K502" t="s">
        <v>37</v>
      </c>
      <c r="L502" s="2">
        <v>44616</v>
      </c>
      <c r="M502" t="s">
        <v>37</v>
      </c>
      <c r="N502" s="2">
        <v>44616</v>
      </c>
      <c r="O502" t="s">
        <v>36</v>
      </c>
      <c r="P502">
        <v>1</v>
      </c>
      <c r="Q502" s="2">
        <v>44732.7031712963</v>
      </c>
      <c r="U502" t="s">
        <v>498</v>
      </c>
      <c r="V502" s="3">
        <v>44616</v>
      </c>
      <c r="W502" t="s">
        <v>1968</v>
      </c>
      <c r="Z502" t="s">
        <v>1969</v>
      </c>
      <c r="AD502" t="str">
        <f>IF(AC502="","P20220620-000603",_xlfn.XLOOKUP(AC502,[1]项目立项列表2022062016171165!$Z:$Z,[1]项目立项列表2022062016171165!$N:$N))</f>
        <v>P20220620-000603</v>
      </c>
      <c r="AE502" t="str">
        <f>IF(AC502="","老系统未立项的项目",_xlfn.XLOOKUP(AC502,[1]项目立项列表2022062016171165!$Z:$Z,[1]项目立项列表2022062016171165!$O:$O))</f>
        <v>老系统未立项的项目</v>
      </c>
    </row>
    <row r="503" spans="2:31">
      <c r="B503" t="s">
        <v>31</v>
      </c>
      <c r="C503" t="s">
        <v>32</v>
      </c>
      <c r="D503" t="s">
        <v>1970</v>
      </c>
      <c r="E503" t="s">
        <v>1971</v>
      </c>
      <c r="F503" t="s">
        <v>35</v>
      </c>
      <c r="G503">
        <v>1</v>
      </c>
      <c r="H503">
        <v>54</v>
      </c>
      <c r="I503" t="s">
        <v>36</v>
      </c>
      <c r="K503" t="s">
        <v>37</v>
      </c>
      <c r="L503" s="2">
        <v>44620</v>
      </c>
      <c r="M503" t="s">
        <v>37</v>
      </c>
      <c r="N503" s="2">
        <v>44620</v>
      </c>
      <c r="O503" t="s">
        <v>36</v>
      </c>
      <c r="P503">
        <v>1</v>
      </c>
      <c r="Q503" s="2">
        <v>44732.7031712963</v>
      </c>
      <c r="U503" t="s">
        <v>83</v>
      </c>
      <c r="V503" s="3">
        <v>44620</v>
      </c>
      <c r="W503"/>
      <c r="Z503" t="s">
        <v>1972</v>
      </c>
      <c r="AD503" t="str">
        <f>IF(AC503="","P20220620-000603",_xlfn.XLOOKUP(AC503,[1]项目立项列表2022062016171165!$Z:$Z,[1]项目立项列表2022062016171165!$N:$N))</f>
        <v>P20220620-000603</v>
      </c>
      <c r="AE503" t="str">
        <f>IF(AC503="","老系统未立项的项目",_xlfn.XLOOKUP(AC503,[1]项目立项列表2022062016171165!$Z:$Z,[1]项目立项列表2022062016171165!$O:$O))</f>
        <v>老系统未立项的项目</v>
      </c>
    </row>
    <row r="504" spans="2:31">
      <c r="B504" t="s">
        <v>31</v>
      </c>
      <c r="C504" t="s">
        <v>32</v>
      </c>
      <c r="D504" t="s">
        <v>1973</v>
      </c>
      <c r="E504" t="s">
        <v>1974</v>
      </c>
      <c r="F504" t="s">
        <v>35</v>
      </c>
      <c r="G504">
        <v>1</v>
      </c>
      <c r="H504">
        <v>54</v>
      </c>
      <c r="I504" t="s">
        <v>36</v>
      </c>
      <c r="K504" t="s">
        <v>37</v>
      </c>
      <c r="L504" s="2">
        <v>44620</v>
      </c>
      <c r="M504" t="s">
        <v>37</v>
      </c>
      <c r="N504" s="2">
        <v>44620</v>
      </c>
      <c r="O504" t="s">
        <v>36</v>
      </c>
      <c r="P504">
        <v>1</v>
      </c>
      <c r="Q504" s="2">
        <v>44732.7031712963</v>
      </c>
      <c r="U504" t="s">
        <v>88</v>
      </c>
      <c r="V504" s="3">
        <v>44620</v>
      </c>
      <c r="W504" t="s">
        <v>1975</v>
      </c>
      <c r="Z504" t="s">
        <v>1976</v>
      </c>
      <c r="AD504" t="str">
        <f>IF(AC504="","P20220620-000603",_xlfn.XLOOKUP(AC504,[1]项目立项列表2022062016171165!$Z:$Z,[1]项目立项列表2022062016171165!$N:$N))</f>
        <v>P20220620-000603</v>
      </c>
      <c r="AE504" t="str">
        <f>IF(AC504="","老系统未立项的项目",_xlfn.XLOOKUP(AC504,[1]项目立项列表2022062016171165!$Z:$Z,[1]项目立项列表2022062016171165!$O:$O))</f>
        <v>老系统未立项的项目</v>
      </c>
    </row>
    <row r="505" spans="2:31">
      <c r="B505" t="s">
        <v>31</v>
      </c>
      <c r="C505" t="s">
        <v>32</v>
      </c>
      <c r="D505" t="s">
        <v>1977</v>
      </c>
      <c r="E505" t="s">
        <v>1978</v>
      </c>
      <c r="F505" t="s">
        <v>35</v>
      </c>
      <c r="G505">
        <v>1</v>
      </c>
      <c r="H505">
        <v>54</v>
      </c>
      <c r="I505" t="s">
        <v>36</v>
      </c>
      <c r="K505" t="s">
        <v>37</v>
      </c>
      <c r="L505" s="2">
        <v>44620</v>
      </c>
      <c r="M505" t="s">
        <v>37</v>
      </c>
      <c r="N505" s="2">
        <v>44620</v>
      </c>
      <c r="O505" t="s">
        <v>36</v>
      </c>
      <c r="P505">
        <v>1</v>
      </c>
      <c r="Q505" s="2">
        <v>44732.7031712963</v>
      </c>
      <c r="U505" t="s">
        <v>498</v>
      </c>
      <c r="V505" s="3">
        <v>44620</v>
      </c>
      <c r="W505"/>
      <c r="Z505" t="s">
        <v>1979</v>
      </c>
      <c r="AD505" t="str">
        <f>IF(AC505="","P20220620-000603",_xlfn.XLOOKUP(AC505,[1]项目立项列表2022062016171165!$Z:$Z,[1]项目立项列表2022062016171165!$N:$N))</f>
        <v>P20220620-000603</v>
      </c>
      <c r="AE505" t="str">
        <f>IF(AC505="","老系统未立项的项目",_xlfn.XLOOKUP(AC505,[1]项目立项列表2022062016171165!$Z:$Z,[1]项目立项列表2022062016171165!$O:$O))</f>
        <v>老系统未立项的项目</v>
      </c>
    </row>
    <row r="506" spans="2:31">
      <c r="B506" t="s">
        <v>31</v>
      </c>
      <c r="C506" t="s">
        <v>32</v>
      </c>
      <c r="D506" t="s">
        <v>1980</v>
      </c>
      <c r="E506" t="s">
        <v>1981</v>
      </c>
      <c r="F506" t="s">
        <v>35</v>
      </c>
      <c r="G506">
        <v>1</v>
      </c>
      <c r="H506">
        <v>54</v>
      </c>
      <c r="I506" t="s">
        <v>36</v>
      </c>
      <c r="K506" t="s">
        <v>37</v>
      </c>
      <c r="L506" s="2">
        <v>44621</v>
      </c>
      <c r="M506" t="s">
        <v>37</v>
      </c>
      <c r="N506" s="2">
        <v>44621</v>
      </c>
      <c r="O506" t="s">
        <v>36</v>
      </c>
      <c r="P506">
        <v>1</v>
      </c>
      <c r="Q506" s="2">
        <v>44732.7031712963</v>
      </c>
      <c r="U506" t="s">
        <v>498</v>
      </c>
      <c r="V506" s="3">
        <v>44621</v>
      </c>
      <c r="W506" t="s">
        <v>1982</v>
      </c>
      <c r="Z506" t="s">
        <v>1983</v>
      </c>
      <c r="AD506" t="str">
        <f>IF(AC506="","P20220620-000603",_xlfn.XLOOKUP(AC506,[1]项目立项列表2022062016171165!$Z:$Z,[1]项目立项列表2022062016171165!$N:$N))</f>
        <v>P20220620-000603</v>
      </c>
      <c r="AE506" t="str">
        <f>IF(AC506="","老系统未立项的项目",_xlfn.XLOOKUP(AC506,[1]项目立项列表2022062016171165!$Z:$Z,[1]项目立项列表2022062016171165!$O:$O))</f>
        <v>老系统未立项的项目</v>
      </c>
    </row>
    <row r="507" spans="2:31">
      <c r="B507" t="s">
        <v>31</v>
      </c>
      <c r="C507" t="s">
        <v>32</v>
      </c>
      <c r="D507" t="s">
        <v>1984</v>
      </c>
      <c r="E507" t="s">
        <v>1985</v>
      </c>
      <c r="F507" t="s">
        <v>35</v>
      </c>
      <c r="G507">
        <v>1</v>
      </c>
      <c r="H507">
        <v>54</v>
      </c>
      <c r="I507" t="s">
        <v>36</v>
      </c>
      <c r="K507" t="s">
        <v>37</v>
      </c>
      <c r="L507" s="2">
        <v>44622</v>
      </c>
      <c r="M507" t="s">
        <v>37</v>
      </c>
      <c r="N507" s="2">
        <v>44622</v>
      </c>
      <c r="O507" t="s">
        <v>36</v>
      </c>
      <c r="P507">
        <v>1</v>
      </c>
      <c r="Q507" s="2">
        <v>44732.7031712963</v>
      </c>
      <c r="U507" t="s">
        <v>101</v>
      </c>
      <c r="V507" s="3">
        <v>44622</v>
      </c>
      <c r="W507" t="s">
        <v>1986</v>
      </c>
      <c r="Z507" t="s">
        <v>1987</v>
      </c>
      <c r="AD507" t="str">
        <f>IF(AC507="","P20220620-000603",_xlfn.XLOOKUP(AC507,[1]项目立项列表2022062016171165!$Z:$Z,[1]项目立项列表2022062016171165!$N:$N))</f>
        <v>P20220620-000603</v>
      </c>
      <c r="AE507" t="str">
        <f>IF(AC507="","老系统未立项的项目",_xlfn.XLOOKUP(AC507,[1]项目立项列表2022062016171165!$Z:$Z,[1]项目立项列表2022062016171165!$O:$O))</f>
        <v>老系统未立项的项目</v>
      </c>
    </row>
    <row r="508" spans="2:31">
      <c r="B508" t="s">
        <v>31</v>
      </c>
      <c r="C508" t="s">
        <v>32</v>
      </c>
      <c r="D508" t="s">
        <v>1988</v>
      </c>
      <c r="E508" t="s">
        <v>1989</v>
      </c>
      <c r="F508" t="s">
        <v>35</v>
      </c>
      <c r="G508">
        <v>1</v>
      </c>
      <c r="H508">
        <v>54</v>
      </c>
      <c r="I508" t="s">
        <v>36</v>
      </c>
      <c r="K508" t="s">
        <v>37</v>
      </c>
      <c r="L508" s="2">
        <v>44623</v>
      </c>
      <c r="M508" t="s">
        <v>37</v>
      </c>
      <c r="N508" s="2">
        <v>44623</v>
      </c>
      <c r="O508" t="s">
        <v>36</v>
      </c>
      <c r="P508">
        <v>1</v>
      </c>
      <c r="Q508" s="2">
        <v>44732.7031712963</v>
      </c>
      <c r="U508" t="s">
        <v>1250</v>
      </c>
      <c r="V508" s="3">
        <v>44623</v>
      </c>
      <c r="W508" t="s">
        <v>1990</v>
      </c>
      <c r="Z508" t="s">
        <v>1991</v>
      </c>
      <c r="AD508" t="str">
        <f>IF(AC508="","P20220620-000603",_xlfn.XLOOKUP(AC508,[1]项目立项列表2022062016171165!$Z:$Z,[1]项目立项列表2022062016171165!$N:$N))</f>
        <v>P20220620-000603</v>
      </c>
      <c r="AE508" t="str">
        <f>IF(AC508="","老系统未立项的项目",_xlfn.XLOOKUP(AC508,[1]项目立项列表2022062016171165!$Z:$Z,[1]项目立项列表2022062016171165!$O:$O))</f>
        <v>老系统未立项的项目</v>
      </c>
    </row>
    <row r="509" spans="2:31">
      <c r="B509" t="s">
        <v>31</v>
      </c>
      <c r="C509" t="s">
        <v>32</v>
      </c>
      <c r="D509" t="s">
        <v>1992</v>
      </c>
      <c r="E509" t="s">
        <v>1993</v>
      </c>
      <c r="F509" t="s">
        <v>35</v>
      </c>
      <c r="G509">
        <v>1</v>
      </c>
      <c r="H509">
        <v>54</v>
      </c>
      <c r="I509" t="s">
        <v>36</v>
      </c>
      <c r="K509" t="s">
        <v>37</v>
      </c>
      <c r="L509" s="2">
        <v>44623</v>
      </c>
      <c r="M509" t="s">
        <v>37</v>
      </c>
      <c r="N509" s="2">
        <v>44623</v>
      </c>
      <c r="O509" t="s">
        <v>36</v>
      </c>
      <c r="P509">
        <v>1</v>
      </c>
      <c r="Q509" s="2">
        <v>44732.7031712963</v>
      </c>
      <c r="U509" t="s">
        <v>83</v>
      </c>
      <c r="V509" s="3">
        <v>44623</v>
      </c>
      <c r="W509" t="s">
        <v>1994</v>
      </c>
      <c r="Z509" t="s">
        <v>1995</v>
      </c>
      <c r="AD509" t="str">
        <f>IF(AC509="","P20220620-000603",_xlfn.XLOOKUP(AC509,[1]项目立项列表2022062016171165!$Z:$Z,[1]项目立项列表2022062016171165!$N:$N))</f>
        <v>P20220620-000603</v>
      </c>
      <c r="AE509" t="str">
        <f>IF(AC509="","老系统未立项的项目",_xlfn.XLOOKUP(AC509,[1]项目立项列表2022062016171165!$Z:$Z,[1]项目立项列表2022062016171165!$O:$O))</f>
        <v>老系统未立项的项目</v>
      </c>
    </row>
    <row r="510" spans="2:31">
      <c r="B510" t="s">
        <v>31</v>
      </c>
      <c r="C510" t="s">
        <v>32</v>
      </c>
      <c r="D510" t="s">
        <v>1996</v>
      </c>
      <c r="E510" t="s">
        <v>1997</v>
      </c>
      <c r="F510" t="s">
        <v>35</v>
      </c>
      <c r="G510">
        <v>1</v>
      </c>
      <c r="H510">
        <v>54</v>
      </c>
      <c r="I510" t="s">
        <v>36</v>
      </c>
      <c r="K510" t="s">
        <v>37</v>
      </c>
      <c r="L510" s="2">
        <v>44624</v>
      </c>
      <c r="M510" t="s">
        <v>37</v>
      </c>
      <c r="N510" s="2">
        <v>44624</v>
      </c>
      <c r="O510" t="s">
        <v>36</v>
      </c>
      <c r="P510">
        <v>1</v>
      </c>
      <c r="Q510" s="2">
        <v>44732.7031712963</v>
      </c>
      <c r="U510" t="s">
        <v>1444</v>
      </c>
      <c r="V510" s="3">
        <v>44624</v>
      </c>
      <c r="W510" t="s">
        <v>1882</v>
      </c>
      <c r="Z510" t="s">
        <v>1998</v>
      </c>
      <c r="AD510" t="str">
        <f>IF(AC510="","P20220620-000603",_xlfn.XLOOKUP(AC510,[1]项目立项列表2022062016171165!$Z:$Z,[1]项目立项列表2022062016171165!$N:$N))</f>
        <v>P20220620-000603</v>
      </c>
      <c r="AE510" t="str">
        <f>IF(AC510="","老系统未立项的项目",_xlfn.XLOOKUP(AC510,[1]项目立项列表2022062016171165!$Z:$Z,[1]项目立项列表2022062016171165!$O:$O))</f>
        <v>老系统未立项的项目</v>
      </c>
    </row>
    <row r="511" spans="2:31">
      <c r="B511" t="s">
        <v>31</v>
      </c>
      <c r="C511" t="s">
        <v>32</v>
      </c>
      <c r="D511" t="s">
        <v>1999</v>
      </c>
      <c r="E511" t="s">
        <v>2000</v>
      </c>
      <c r="F511" t="s">
        <v>35</v>
      </c>
      <c r="G511">
        <v>1</v>
      </c>
      <c r="H511">
        <v>54</v>
      </c>
      <c r="I511" t="s">
        <v>36</v>
      </c>
      <c r="K511" t="s">
        <v>37</v>
      </c>
      <c r="L511" s="2">
        <v>44624</v>
      </c>
      <c r="M511" t="s">
        <v>37</v>
      </c>
      <c r="N511" s="2">
        <v>44624</v>
      </c>
      <c r="O511" t="s">
        <v>36</v>
      </c>
      <c r="P511">
        <v>1</v>
      </c>
      <c r="Q511" s="2">
        <v>44732.7031828704</v>
      </c>
      <c r="U511" t="s">
        <v>1444</v>
      </c>
      <c r="V511" s="3">
        <v>44624</v>
      </c>
      <c r="W511" t="s">
        <v>1882</v>
      </c>
      <c r="Z511" t="s">
        <v>2001</v>
      </c>
      <c r="AD511" t="str">
        <f>IF(AC511="","P20220620-000603",_xlfn.XLOOKUP(AC511,[1]项目立项列表2022062016171165!$Z:$Z,[1]项目立项列表2022062016171165!$N:$N))</f>
        <v>P20220620-000603</v>
      </c>
      <c r="AE511" t="str">
        <f>IF(AC511="","老系统未立项的项目",_xlfn.XLOOKUP(AC511,[1]项目立项列表2022062016171165!$Z:$Z,[1]项目立项列表2022062016171165!$O:$O))</f>
        <v>老系统未立项的项目</v>
      </c>
    </row>
    <row r="512" spans="2:31">
      <c r="B512" t="s">
        <v>31</v>
      </c>
      <c r="C512" t="s">
        <v>32</v>
      </c>
      <c r="D512" t="s">
        <v>2002</v>
      </c>
      <c r="E512" t="s">
        <v>2003</v>
      </c>
      <c r="F512" t="s">
        <v>35</v>
      </c>
      <c r="G512">
        <v>1</v>
      </c>
      <c r="H512">
        <v>54</v>
      </c>
      <c r="I512" t="s">
        <v>36</v>
      </c>
      <c r="K512" t="s">
        <v>37</v>
      </c>
      <c r="L512" s="2">
        <v>44624</v>
      </c>
      <c r="M512" t="s">
        <v>37</v>
      </c>
      <c r="N512" s="2">
        <v>44624</v>
      </c>
      <c r="O512" t="s">
        <v>36</v>
      </c>
      <c r="P512">
        <v>1</v>
      </c>
      <c r="Q512" s="2">
        <v>44732.7031828704</v>
      </c>
      <c r="U512" t="s">
        <v>1444</v>
      </c>
      <c r="V512" s="3">
        <v>44624</v>
      </c>
      <c r="W512" t="s">
        <v>2004</v>
      </c>
      <c r="Z512" t="s">
        <v>2005</v>
      </c>
      <c r="AD512" t="str">
        <f>IF(AC512="","P20220620-000603",_xlfn.XLOOKUP(AC512,[1]项目立项列表2022062016171165!$Z:$Z,[1]项目立项列表2022062016171165!$N:$N))</f>
        <v>P20220620-000603</v>
      </c>
      <c r="AE512" t="str">
        <f>IF(AC512="","老系统未立项的项目",_xlfn.XLOOKUP(AC512,[1]项目立项列表2022062016171165!$Z:$Z,[1]项目立项列表2022062016171165!$O:$O))</f>
        <v>老系统未立项的项目</v>
      </c>
    </row>
    <row r="513" spans="2:31">
      <c r="B513" t="s">
        <v>31</v>
      </c>
      <c r="C513" t="s">
        <v>32</v>
      </c>
      <c r="D513" t="s">
        <v>2006</v>
      </c>
      <c r="E513" t="s">
        <v>2007</v>
      </c>
      <c r="F513" t="s">
        <v>35</v>
      </c>
      <c r="G513">
        <v>1</v>
      </c>
      <c r="H513">
        <v>54</v>
      </c>
      <c r="I513" t="s">
        <v>36</v>
      </c>
      <c r="K513" t="s">
        <v>37</v>
      </c>
      <c r="L513" s="2">
        <v>44624</v>
      </c>
      <c r="M513" t="s">
        <v>37</v>
      </c>
      <c r="N513" s="2">
        <v>44624</v>
      </c>
      <c r="O513" t="s">
        <v>36</v>
      </c>
      <c r="P513">
        <v>1</v>
      </c>
      <c r="Q513" s="2">
        <v>44732.7031828704</v>
      </c>
      <c r="U513" t="s">
        <v>355</v>
      </c>
      <c r="V513" s="3">
        <v>44624</v>
      </c>
      <c r="W513" t="s">
        <v>2008</v>
      </c>
      <c r="Z513" t="s">
        <v>2009</v>
      </c>
      <c r="AD513" t="str">
        <f>IF(AC513="","P20220620-000603",_xlfn.XLOOKUP(AC513,[1]项目立项列表2022062016171165!$Z:$Z,[1]项目立项列表2022062016171165!$N:$N))</f>
        <v>P20220620-000603</v>
      </c>
      <c r="AE513" t="str">
        <f>IF(AC513="","老系统未立项的项目",_xlfn.XLOOKUP(AC513,[1]项目立项列表2022062016171165!$Z:$Z,[1]项目立项列表2022062016171165!$O:$O))</f>
        <v>老系统未立项的项目</v>
      </c>
    </row>
    <row r="514" spans="2:31">
      <c r="B514" t="s">
        <v>31</v>
      </c>
      <c r="C514" t="s">
        <v>32</v>
      </c>
      <c r="D514" t="s">
        <v>2010</v>
      </c>
      <c r="E514" t="s">
        <v>2011</v>
      </c>
      <c r="F514" t="s">
        <v>35</v>
      </c>
      <c r="G514">
        <v>1</v>
      </c>
      <c r="H514">
        <v>54</v>
      </c>
      <c r="I514" t="s">
        <v>36</v>
      </c>
      <c r="K514" t="s">
        <v>37</v>
      </c>
      <c r="L514" s="2">
        <v>44627</v>
      </c>
      <c r="M514" t="s">
        <v>37</v>
      </c>
      <c r="N514" s="2">
        <v>44627</v>
      </c>
      <c r="O514" t="s">
        <v>36</v>
      </c>
      <c r="P514">
        <v>1</v>
      </c>
      <c r="Q514" s="2">
        <v>44732.7031828704</v>
      </c>
      <c r="U514" t="s">
        <v>88</v>
      </c>
      <c r="V514" s="3">
        <v>44627</v>
      </c>
      <c r="W514" t="s">
        <v>2012</v>
      </c>
      <c r="Z514" t="s">
        <v>2013</v>
      </c>
      <c r="AD514" t="str">
        <f>IF(AC514="","P20220620-000603",_xlfn.XLOOKUP(AC514,[1]项目立项列表2022062016171165!$Z:$Z,[1]项目立项列表2022062016171165!$N:$N))</f>
        <v>P20220620-000603</v>
      </c>
      <c r="AE514" t="str">
        <f>IF(AC514="","老系统未立项的项目",_xlfn.XLOOKUP(AC514,[1]项目立项列表2022062016171165!$Z:$Z,[1]项目立项列表2022062016171165!$O:$O))</f>
        <v>老系统未立项的项目</v>
      </c>
    </row>
    <row r="515" spans="2:31">
      <c r="B515" t="s">
        <v>31</v>
      </c>
      <c r="C515" t="s">
        <v>32</v>
      </c>
      <c r="D515" t="s">
        <v>2014</v>
      </c>
      <c r="E515" t="s">
        <v>2015</v>
      </c>
      <c r="F515" t="s">
        <v>35</v>
      </c>
      <c r="G515">
        <v>1</v>
      </c>
      <c r="H515">
        <v>54</v>
      </c>
      <c r="I515" t="s">
        <v>36</v>
      </c>
      <c r="K515" t="s">
        <v>37</v>
      </c>
      <c r="L515" s="2">
        <v>44629</v>
      </c>
      <c r="M515" t="s">
        <v>37</v>
      </c>
      <c r="N515" s="2">
        <v>44629</v>
      </c>
      <c r="O515" t="s">
        <v>36</v>
      </c>
      <c r="P515">
        <v>1</v>
      </c>
      <c r="Q515" s="2">
        <v>44732.7031828704</v>
      </c>
      <c r="U515" t="s">
        <v>992</v>
      </c>
      <c r="V515" s="3">
        <v>44629</v>
      </c>
      <c r="W515" t="s">
        <v>2016</v>
      </c>
      <c r="Z515" t="s">
        <v>2017</v>
      </c>
      <c r="AD515" t="str">
        <f>IF(AC515="","P20220620-000603",_xlfn.XLOOKUP(AC515,[1]项目立项列表2022062016171165!$Z:$Z,[1]项目立项列表2022062016171165!$N:$N))</f>
        <v>P20220620-000603</v>
      </c>
      <c r="AE515" t="str">
        <f>IF(AC515="","老系统未立项的项目",_xlfn.XLOOKUP(AC515,[1]项目立项列表2022062016171165!$Z:$Z,[1]项目立项列表2022062016171165!$O:$O))</f>
        <v>老系统未立项的项目</v>
      </c>
    </row>
    <row r="516" spans="2:31">
      <c r="B516" t="s">
        <v>31</v>
      </c>
      <c r="C516" t="s">
        <v>32</v>
      </c>
      <c r="D516" t="s">
        <v>2018</v>
      </c>
      <c r="E516" t="s">
        <v>2019</v>
      </c>
      <c r="F516" t="s">
        <v>35</v>
      </c>
      <c r="G516">
        <v>1</v>
      </c>
      <c r="H516">
        <v>54</v>
      </c>
      <c r="I516" t="s">
        <v>36</v>
      </c>
      <c r="K516" t="s">
        <v>37</v>
      </c>
      <c r="L516" s="2">
        <v>44631</v>
      </c>
      <c r="M516" t="s">
        <v>37</v>
      </c>
      <c r="N516" s="2">
        <v>44631</v>
      </c>
      <c r="O516" t="s">
        <v>36</v>
      </c>
      <c r="P516">
        <v>1</v>
      </c>
      <c r="Q516" s="2">
        <v>44732.7031828704</v>
      </c>
      <c r="U516" t="s">
        <v>1250</v>
      </c>
      <c r="V516" s="3">
        <v>44631</v>
      </c>
      <c r="W516" t="s">
        <v>2020</v>
      </c>
      <c r="Z516" t="s">
        <v>2021</v>
      </c>
      <c r="AD516" t="str">
        <f>IF(AC516="","P20220620-000603",_xlfn.XLOOKUP(AC516,[1]项目立项列表2022062016171165!$Z:$Z,[1]项目立项列表2022062016171165!$N:$N))</f>
        <v>P20220620-000603</v>
      </c>
      <c r="AE516" t="str">
        <f>IF(AC516="","老系统未立项的项目",_xlfn.XLOOKUP(AC516,[1]项目立项列表2022062016171165!$Z:$Z,[1]项目立项列表2022062016171165!$O:$O))</f>
        <v>老系统未立项的项目</v>
      </c>
    </row>
    <row r="517" spans="2:31">
      <c r="B517" t="s">
        <v>31</v>
      </c>
      <c r="C517" t="s">
        <v>32</v>
      </c>
      <c r="D517" t="s">
        <v>2022</v>
      </c>
      <c r="E517" t="s">
        <v>2023</v>
      </c>
      <c r="F517" t="s">
        <v>35</v>
      </c>
      <c r="G517">
        <v>1</v>
      </c>
      <c r="H517">
        <v>54</v>
      </c>
      <c r="I517" t="s">
        <v>36</v>
      </c>
      <c r="K517" t="s">
        <v>37</v>
      </c>
      <c r="L517" s="2">
        <v>44635</v>
      </c>
      <c r="M517" t="s">
        <v>37</v>
      </c>
      <c r="N517" s="2">
        <v>44635</v>
      </c>
      <c r="O517" t="s">
        <v>36</v>
      </c>
      <c r="P517">
        <v>1</v>
      </c>
      <c r="Q517" s="2">
        <v>44732.7031828704</v>
      </c>
      <c r="U517" t="s">
        <v>1444</v>
      </c>
      <c r="V517" s="3">
        <v>44635</v>
      </c>
      <c r="W517" t="s">
        <v>1882</v>
      </c>
      <c r="Z517" t="s">
        <v>2024</v>
      </c>
      <c r="AD517" t="str">
        <f>IF(AC517="","P20220620-000603",_xlfn.XLOOKUP(AC517,[1]项目立项列表2022062016171165!$Z:$Z,[1]项目立项列表2022062016171165!$N:$N))</f>
        <v>P20220620-000603</v>
      </c>
      <c r="AE517" t="str">
        <f>IF(AC517="","老系统未立项的项目",_xlfn.XLOOKUP(AC517,[1]项目立项列表2022062016171165!$Z:$Z,[1]项目立项列表2022062016171165!$O:$O))</f>
        <v>老系统未立项的项目</v>
      </c>
    </row>
    <row r="518" spans="2:31">
      <c r="B518" t="s">
        <v>31</v>
      </c>
      <c r="C518" t="s">
        <v>32</v>
      </c>
      <c r="D518" t="s">
        <v>2025</v>
      </c>
      <c r="E518" t="s">
        <v>2026</v>
      </c>
      <c r="F518" t="s">
        <v>35</v>
      </c>
      <c r="G518">
        <v>1</v>
      </c>
      <c r="H518">
        <v>54</v>
      </c>
      <c r="I518" t="s">
        <v>36</v>
      </c>
      <c r="K518" t="s">
        <v>37</v>
      </c>
      <c r="L518" s="2">
        <v>44635</v>
      </c>
      <c r="M518" t="s">
        <v>37</v>
      </c>
      <c r="N518" s="2">
        <v>44635</v>
      </c>
      <c r="O518" t="s">
        <v>36</v>
      </c>
      <c r="P518">
        <v>1</v>
      </c>
      <c r="Q518" s="2">
        <v>44732.7031828704</v>
      </c>
      <c r="U518" t="s">
        <v>1444</v>
      </c>
      <c r="V518" s="3">
        <v>44635</v>
      </c>
      <c r="W518" t="s">
        <v>1882</v>
      </c>
      <c r="Z518" t="s">
        <v>2027</v>
      </c>
      <c r="AD518" t="str">
        <f>IF(AC518="","P20220620-000603",_xlfn.XLOOKUP(AC518,[1]项目立项列表2022062016171165!$Z:$Z,[1]项目立项列表2022062016171165!$N:$N))</f>
        <v>P20220620-000603</v>
      </c>
      <c r="AE518" t="str">
        <f>IF(AC518="","老系统未立项的项目",_xlfn.XLOOKUP(AC518,[1]项目立项列表2022062016171165!$Z:$Z,[1]项目立项列表2022062016171165!$O:$O))</f>
        <v>老系统未立项的项目</v>
      </c>
    </row>
    <row r="519" spans="2:31">
      <c r="B519" t="s">
        <v>31</v>
      </c>
      <c r="C519" t="s">
        <v>32</v>
      </c>
      <c r="D519" t="s">
        <v>2028</v>
      </c>
      <c r="E519" t="s">
        <v>2029</v>
      </c>
      <c r="F519" t="s">
        <v>35</v>
      </c>
      <c r="G519">
        <v>1</v>
      </c>
      <c r="H519">
        <v>54</v>
      </c>
      <c r="I519" t="s">
        <v>36</v>
      </c>
      <c r="K519" t="s">
        <v>37</v>
      </c>
      <c r="L519" s="2">
        <v>44635</v>
      </c>
      <c r="M519" t="s">
        <v>37</v>
      </c>
      <c r="N519" s="2">
        <v>44635</v>
      </c>
      <c r="O519" t="s">
        <v>36</v>
      </c>
      <c r="P519">
        <v>1</v>
      </c>
      <c r="Q519" s="2">
        <v>44732.7031828704</v>
      </c>
      <c r="U519" t="s">
        <v>498</v>
      </c>
      <c r="V519" s="3">
        <v>44635</v>
      </c>
      <c r="W519" t="s">
        <v>2030</v>
      </c>
      <c r="Z519" t="s">
        <v>2031</v>
      </c>
      <c r="AD519" t="str">
        <f>IF(AC519="","P20220620-000603",_xlfn.XLOOKUP(AC519,[1]项目立项列表2022062016171165!$Z:$Z,[1]项目立项列表2022062016171165!$N:$N))</f>
        <v>P20220620-000603</v>
      </c>
      <c r="AE519" t="str">
        <f>IF(AC519="","老系统未立项的项目",_xlfn.XLOOKUP(AC519,[1]项目立项列表2022062016171165!$Z:$Z,[1]项目立项列表2022062016171165!$O:$O))</f>
        <v>老系统未立项的项目</v>
      </c>
    </row>
    <row r="520" spans="2:31">
      <c r="B520" t="s">
        <v>31</v>
      </c>
      <c r="C520" t="s">
        <v>32</v>
      </c>
      <c r="D520" t="s">
        <v>2032</v>
      </c>
      <c r="E520" t="s">
        <v>2033</v>
      </c>
      <c r="F520" t="s">
        <v>35</v>
      </c>
      <c r="G520">
        <v>1</v>
      </c>
      <c r="H520">
        <v>54</v>
      </c>
      <c r="I520" t="s">
        <v>36</v>
      </c>
      <c r="K520" t="s">
        <v>37</v>
      </c>
      <c r="L520" s="2">
        <v>44635</v>
      </c>
      <c r="M520" t="s">
        <v>37</v>
      </c>
      <c r="N520" s="2">
        <v>44635</v>
      </c>
      <c r="O520" t="s">
        <v>36</v>
      </c>
      <c r="P520">
        <v>1</v>
      </c>
      <c r="Q520" s="2">
        <v>44732.7031828704</v>
      </c>
      <c r="U520" t="s">
        <v>992</v>
      </c>
      <c r="V520" s="3">
        <v>44635</v>
      </c>
      <c r="W520" t="s">
        <v>2034</v>
      </c>
      <c r="Z520" t="s">
        <v>2035</v>
      </c>
      <c r="AD520" t="str">
        <f>IF(AC520="","P20220620-000603",_xlfn.XLOOKUP(AC520,[1]项目立项列表2022062016171165!$Z:$Z,[1]项目立项列表2022062016171165!$N:$N))</f>
        <v>P20220620-000603</v>
      </c>
      <c r="AE520" t="str">
        <f>IF(AC520="","老系统未立项的项目",_xlfn.XLOOKUP(AC520,[1]项目立项列表2022062016171165!$Z:$Z,[1]项目立项列表2022062016171165!$O:$O))</f>
        <v>老系统未立项的项目</v>
      </c>
    </row>
    <row r="521" spans="2:31">
      <c r="B521" t="s">
        <v>31</v>
      </c>
      <c r="C521" t="s">
        <v>32</v>
      </c>
      <c r="D521" t="s">
        <v>2036</v>
      </c>
      <c r="E521" t="s">
        <v>2037</v>
      </c>
      <c r="F521" t="s">
        <v>35</v>
      </c>
      <c r="G521">
        <v>1</v>
      </c>
      <c r="H521">
        <v>54</v>
      </c>
      <c r="I521" t="s">
        <v>36</v>
      </c>
      <c r="K521" t="s">
        <v>37</v>
      </c>
      <c r="L521" s="2">
        <v>44636</v>
      </c>
      <c r="M521" t="s">
        <v>37</v>
      </c>
      <c r="N521" s="2">
        <v>44636</v>
      </c>
      <c r="O521" t="s">
        <v>36</v>
      </c>
      <c r="P521">
        <v>1</v>
      </c>
      <c r="Q521" s="2">
        <v>44732.7031828704</v>
      </c>
      <c r="U521" t="s">
        <v>83</v>
      </c>
      <c r="V521" s="3">
        <v>44636</v>
      </c>
      <c r="W521"/>
      <c r="Z521" t="s">
        <v>2038</v>
      </c>
      <c r="AD521" t="str">
        <f>IF(AC521="","P20220620-000603",_xlfn.XLOOKUP(AC521,[1]项目立项列表2022062016171165!$Z:$Z,[1]项目立项列表2022062016171165!$N:$N))</f>
        <v>P20220620-000603</v>
      </c>
      <c r="AE521" t="str">
        <f>IF(AC521="","老系统未立项的项目",_xlfn.XLOOKUP(AC521,[1]项目立项列表2022062016171165!$Z:$Z,[1]项目立项列表2022062016171165!$O:$O))</f>
        <v>老系统未立项的项目</v>
      </c>
    </row>
    <row r="522" spans="2:31">
      <c r="B522" t="s">
        <v>31</v>
      </c>
      <c r="C522" t="s">
        <v>32</v>
      </c>
      <c r="D522" t="s">
        <v>2039</v>
      </c>
      <c r="E522" t="s">
        <v>2040</v>
      </c>
      <c r="F522" t="s">
        <v>35</v>
      </c>
      <c r="G522">
        <v>1</v>
      </c>
      <c r="H522">
        <v>54</v>
      </c>
      <c r="I522" t="s">
        <v>36</v>
      </c>
      <c r="K522" t="s">
        <v>37</v>
      </c>
      <c r="L522" s="2">
        <v>44637</v>
      </c>
      <c r="M522" t="s">
        <v>37</v>
      </c>
      <c r="N522" s="2">
        <v>44637</v>
      </c>
      <c r="O522" t="s">
        <v>36</v>
      </c>
      <c r="P522">
        <v>1</v>
      </c>
      <c r="Q522" s="2">
        <v>44732.7031828704</v>
      </c>
      <c r="U522" t="s">
        <v>88</v>
      </c>
      <c r="V522" s="3">
        <v>44637</v>
      </c>
      <c r="W522" t="s">
        <v>2041</v>
      </c>
      <c r="Z522" t="s">
        <v>2042</v>
      </c>
      <c r="AD522" t="str">
        <f>IF(AC522="","P20220620-000603",_xlfn.XLOOKUP(AC522,[1]项目立项列表2022062016171165!$Z:$Z,[1]项目立项列表2022062016171165!$N:$N))</f>
        <v>P20220620-000603</v>
      </c>
      <c r="AE522" t="str">
        <f>IF(AC522="","老系统未立项的项目",_xlfn.XLOOKUP(AC522,[1]项目立项列表2022062016171165!$Z:$Z,[1]项目立项列表2022062016171165!$O:$O))</f>
        <v>老系统未立项的项目</v>
      </c>
    </row>
    <row r="523" spans="2:31">
      <c r="B523" t="s">
        <v>31</v>
      </c>
      <c r="C523" t="s">
        <v>32</v>
      </c>
      <c r="D523" t="s">
        <v>2043</v>
      </c>
      <c r="E523" t="s">
        <v>2044</v>
      </c>
      <c r="F523" t="s">
        <v>35</v>
      </c>
      <c r="G523">
        <v>1</v>
      </c>
      <c r="H523">
        <v>54</v>
      </c>
      <c r="I523" t="s">
        <v>36</v>
      </c>
      <c r="K523" t="s">
        <v>37</v>
      </c>
      <c r="L523" s="2">
        <v>44637</v>
      </c>
      <c r="M523" t="s">
        <v>37</v>
      </c>
      <c r="N523" s="2">
        <v>44637</v>
      </c>
      <c r="O523" t="s">
        <v>36</v>
      </c>
      <c r="P523">
        <v>1</v>
      </c>
      <c r="Q523" s="2">
        <v>44732.7031828704</v>
      </c>
      <c r="U523" t="s">
        <v>1444</v>
      </c>
      <c r="V523" s="3">
        <v>44637</v>
      </c>
      <c r="W523" t="s">
        <v>1882</v>
      </c>
      <c r="Z523" t="s">
        <v>2045</v>
      </c>
      <c r="AD523" t="str">
        <f>IF(AC523="","P20220620-000603",_xlfn.XLOOKUP(AC523,[1]项目立项列表2022062016171165!$Z:$Z,[1]项目立项列表2022062016171165!$N:$N))</f>
        <v>P20220620-000603</v>
      </c>
      <c r="AE523" t="str">
        <f>IF(AC523="","老系统未立项的项目",_xlfn.XLOOKUP(AC523,[1]项目立项列表2022062016171165!$Z:$Z,[1]项目立项列表2022062016171165!$O:$O))</f>
        <v>老系统未立项的项目</v>
      </c>
    </row>
    <row r="524" spans="2:31">
      <c r="B524" t="s">
        <v>31</v>
      </c>
      <c r="C524" t="s">
        <v>32</v>
      </c>
      <c r="D524" t="s">
        <v>2046</v>
      </c>
      <c r="E524" t="s">
        <v>2047</v>
      </c>
      <c r="F524" t="s">
        <v>35</v>
      </c>
      <c r="G524">
        <v>1</v>
      </c>
      <c r="H524">
        <v>54</v>
      </c>
      <c r="I524" t="s">
        <v>36</v>
      </c>
      <c r="K524" t="s">
        <v>37</v>
      </c>
      <c r="L524" s="2">
        <v>44637</v>
      </c>
      <c r="M524" t="s">
        <v>37</v>
      </c>
      <c r="N524" s="2">
        <v>44637</v>
      </c>
      <c r="O524" t="s">
        <v>36</v>
      </c>
      <c r="P524">
        <v>1</v>
      </c>
      <c r="Q524" s="2">
        <v>44732.7031828704</v>
      </c>
      <c r="U524" t="s">
        <v>498</v>
      </c>
      <c r="V524" s="3">
        <v>44637</v>
      </c>
      <c r="W524" t="s">
        <v>2048</v>
      </c>
      <c r="Z524" t="s">
        <v>2049</v>
      </c>
      <c r="AD524" t="str">
        <f>IF(AC524="","P20220620-000603",_xlfn.XLOOKUP(AC524,[1]项目立项列表2022062016171165!$Z:$Z,[1]项目立项列表2022062016171165!$N:$N))</f>
        <v>P20220620-000603</v>
      </c>
      <c r="AE524" t="str">
        <f>IF(AC524="","老系统未立项的项目",_xlfn.XLOOKUP(AC524,[1]项目立项列表2022062016171165!$Z:$Z,[1]项目立项列表2022062016171165!$O:$O))</f>
        <v>老系统未立项的项目</v>
      </c>
    </row>
    <row r="525" spans="2:31">
      <c r="B525" t="s">
        <v>31</v>
      </c>
      <c r="C525" t="s">
        <v>32</v>
      </c>
      <c r="D525" t="s">
        <v>2050</v>
      </c>
      <c r="E525" t="s">
        <v>2051</v>
      </c>
      <c r="F525" t="s">
        <v>35</v>
      </c>
      <c r="G525">
        <v>1</v>
      </c>
      <c r="H525">
        <v>54</v>
      </c>
      <c r="I525" t="s">
        <v>36</v>
      </c>
      <c r="K525" t="s">
        <v>37</v>
      </c>
      <c r="L525" s="2">
        <v>44642</v>
      </c>
      <c r="M525" t="s">
        <v>37</v>
      </c>
      <c r="N525" s="2">
        <v>44642</v>
      </c>
      <c r="O525" t="s">
        <v>36</v>
      </c>
      <c r="P525">
        <v>1</v>
      </c>
      <c r="Q525" s="2">
        <v>44732.7031828704</v>
      </c>
      <c r="U525" t="s">
        <v>88</v>
      </c>
      <c r="V525" s="3">
        <v>44642</v>
      </c>
      <c r="W525" t="s">
        <v>2052</v>
      </c>
      <c r="Z525" t="s">
        <v>2053</v>
      </c>
      <c r="AD525" t="str">
        <f>IF(AC525="","P20220620-000603",_xlfn.XLOOKUP(AC525,[1]项目立项列表2022062016171165!$Z:$Z,[1]项目立项列表2022062016171165!$N:$N))</f>
        <v>P20220620-000603</v>
      </c>
      <c r="AE525" t="str">
        <f>IF(AC525="","老系统未立项的项目",_xlfn.XLOOKUP(AC525,[1]项目立项列表2022062016171165!$Z:$Z,[1]项目立项列表2022062016171165!$O:$O))</f>
        <v>老系统未立项的项目</v>
      </c>
    </row>
    <row r="526" spans="2:31">
      <c r="B526" t="s">
        <v>31</v>
      </c>
      <c r="C526" t="s">
        <v>32</v>
      </c>
      <c r="D526" t="s">
        <v>2054</v>
      </c>
      <c r="E526" t="s">
        <v>2055</v>
      </c>
      <c r="F526" t="s">
        <v>35</v>
      </c>
      <c r="G526">
        <v>1</v>
      </c>
      <c r="H526">
        <v>54</v>
      </c>
      <c r="I526" t="s">
        <v>36</v>
      </c>
      <c r="K526" t="s">
        <v>37</v>
      </c>
      <c r="L526" s="2">
        <v>44642</v>
      </c>
      <c r="M526" t="s">
        <v>37</v>
      </c>
      <c r="N526" s="2">
        <v>44642</v>
      </c>
      <c r="O526" t="s">
        <v>36</v>
      </c>
      <c r="P526">
        <v>1</v>
      </c>
      <c r="Q526" s="2">
        <v>44732.7031828704</v>
      </c>
      <c r="U526" t="s">
        <v>992</v>
      </c>
      <c r="V526" s="3">
        <v>44642</v>
      </c>
      <c r="W526" t="s">
        <v>2016</v>
      </c>
      <c r="Z526" t="s">
        <v>2056</v>
      </c>
      <c r="AD526" t="str">
        <f>IF(AC526="","P20220620-000603",_xlfn.XLOOKUP(AC526,[1]项目立项列表2022062016171165!$Z:$Z,[1]项目立项列表2022062016171165!$N:$N))</f>
        <v>P20220620-000603</v>
      </c>
      <c r="AE526" t="str">
        <f>IF(AC526="","老系统未立项的项目",_xlfn.XLOOKUP(AC526,[1]项目立项列表2022062016171165!$Z:$Z,[1]项目立项列表2022062016171165!$O:$O))</f>
        <v>老系统未立项的项目</v>
      </c>
    </row>
    <row r="527" spans="2:31">
      <c r="B527" t="s">
        <v>31</v>
      </c>
      <c r="C527" t="s">
        <v>32</v>
      </c>
      <c r="D527" t="s">
        <v>2057</v>
      </c>
      <c r="E527" t="s">
        <v>2058</v>
      </c>
      <c r="F527" t="s">
        <v>35</v>
      </c>
      <c r="G527">
        <v>1</v>
      </c>
      <c r="H527">
        <v>54</v>
      </c>
      <c r="I527" t="s">
        <v>36</v>
      </c>
      <c r="K527" t="s">
        <v>37</v>
      </c>
      <c r="L527" s="2">
        <v>44644</v>
      </c>
      <c r="M527" t="s">
        <v>37</v>
      </c>
      <c r="N527" s="2">
        <v>44644</v>
      </c>
      <c r="O527" t="s">
        <v>36</v>
      </c>
      <c r="P527">
        <v>1</v>
      </c>
      <c r="Q527" s="2">
        <v>44732.7031828704</v>
      </c>
      <c r="U527" t="s">
        <v>1444</v>
      </c>
      <c r="V527" s="3">
        <v>44644</v>
      </c>
      <c r="W527" t="s">
        <v>1882</v>
      </c>
      <c r="Z527" t="s">
        <v>2059</v>
      </c>
      <c r="AD527" t="str">
        <f>IF(AC527="","P20220620-000603",_xlfn.XLOOKUP(AC527,[1]项目立项列表2022062016171165!$Z:$Z,[1]项目立项列表2022062016171165!$N:$N))</f>
        <v>P20220620-000603</v>
      </c>
      <c r="AE527" t="str">
        <f>IF(AC527="","老系统未立项的项目",_xlfn.XLOOKUP(AC527,[1]项目立项列表2022062016171165!$Z:$Z,[1]项目立项列表2022062016171165!$O:$O))</f>
        <v>老系统未立项的项目</v>
      </c>
    </row>
    <row r="528" spans="2:31">
      <c r="B528" t="s">
        <v>31</v>
      </c>
      <c r="C528" t="s">
        <v>32</v>
      </c>
      <c r="D528" t="s">
        <v>2060</v>
      </c>
      <c r="E528" t="s">
        <v>2061</v>
      </c>
      <c r="F528" t="s">
        <v>35</v>
      </c>
      <c r="G528">
        <v>1</v>
      </c>
      <c r="H528">
        <v>54</v>
      </c>
      <c r="I528" t="s">
        <v>36</v>
      </c>
      <c r="K528" t="s">
        <v>37</v>
      </c>
      <c r="L528" s="2">
        <v>44644</v>
      </c>
      <c r="M528" t="s">
        <v>37</v>
      </c>
      <c r="N528" s="2">
        <v>44644</v>
      </c>
      <c r="O528" t="s">
        <v>36</v>
      </c>
      <c r="P528">
        <v>1</v>
      </c>
      <c r="Q528" s="2">
        <v>44732.7031944444</v>
      </c>
      <c r="U528" t="s">
        <v>992</v>
      </c>
      <c r="V528" s="3">
        <v>44644</v>
      </c>
      <c r="W528" t="s">
        <v>2062</v>
      </c>
      <c r="Z528" t="s">
        <v>2063</v>
      </c>
      <c r="AD528" t="str">
        <f>IF(AC528="","P20220620-000603",_xlfn.XLOOKUP(AC528,[1]项目立项列表2022062016171165!$Z:$Z,[1]项目立项列表2022062016171165!$N:$N))</f>
        <v>P20220620-000603</v>
      </c>
      <c r="AE528" t="str">
        <f>IF(AC528="","老系统未立项的项目",_xlfn.XLOOKUP(AC528,[1]项目立项列表2022062016171165!$Z:$Z,[1]项目立项列表2022062016171165!$O:$O))</f>
        <v>老系统未立项的项目</v>
      </c>
    </row>
    <row r="529" spans="2:31">
      <c r="B529" t="s">
        <v>31</v>
      </c>
      <c r="C529" t="s">
        <v>32</v>
      </c>
      <c r="D529" t="s">
        <v>2064</v>
      </c>
      <c r="E529" t="s">
        <v>2065</v>
      </c>
      <c r="F529" t="s">
        <v>35</v>
      </c>
      <c r="G529">
        <v>1</v>
      </c>
      <c r="H529">
        <v>54</v>
      </c>
      <c r="I529" t="s">
        <v>36</v>
      </c>
      <c r="K529" t="s">
        <v>37</v>
      </c>
      <c r="L529" s="2">
        <v>44644</v>
      </c>
      <c r="M529" t="s">
        <v>37</v>
      </c>
      <c r="N529" s="2">
        <v>44644</v>
      </c>
      <c r="O529" t="s">
        <v>36</v>
      </c>
      <c r="P529">
        <v>1</v>
      </c>
      <c r="Q529" s="2">
        <v>44732.7031944444</v>
      </c>
      <c r="U529" t="s">
        <v>88</v>
      </c>
      <c r="V529" s="3">
        <v>44644</v>
      </c>
      <c r="W529" t="s">
        <v>2066</v>
      </c>
      <c r="Z529" t="s">
        <v>2067</v>
      </c>
      <c r="AD529" t="str">
        <f>IF(AC529="","P20220620-000603",_xlfn.XLOOKUP(AC529,[1]项目立项列表2022062016171165!$Z:$Z,[1]项目立项列表2022062016171165!$N:$N))</f>
        <v>P20220620-000603</v>
      </c>
      <c r="AE529" t="str">
        <f>IF(AC529="","老系统未立项的项目",_xlfn.XLOOKUP(AC529,[1]项目立项列表2022062016171165!$Z:$Z,[1]项目立项列表2022062016171165!$O:$O))</f>
        <v>老系统未立项的项目</v>
      </c>
    </row>
    <row r="530" spans="2:31">
      <c r="B530" t="s">
        <v>31</v>
      </c>
      <c r="C530" t="s">
        <v>32</v>
      </c>
      <c r="D530" t="s">
        <v>2068</v>
      </c>
      <c r="E530" t="s">
        <v>2069</v>
      </c>
      <c r="F530" t="s">
        <v>35</v>
      </c>
      <c r="G530">
        <v>1</v>
      </c>
      <c r="H530">
        <v>54</v>
      </c>
      <c r="I530" t="s">
        <v>36</v>
      </c>
      <c r="K530" t="s">
        <v>37</v>
      </c>
      <c r="L530" s="2">
        <v>44650</v>
      </c>
      <c r="M530" t="s">
        <v>37</v>
      </c>
      <c r="N530" s="2">
        <v>44650</v>
      </c>
      <c r="O530" t="s">
        <v>36</v>
      </c>
      <c r="P530">
        <v>1</v>
      </c>
      <c r="Q530" s="2">
        <v>44732.7031944444</v>
      </c>
      <c r="U530" t="s">
        <v>992</v>
      </c>
      <c r="V530" s="3">
        <v>44650</v>
      </c>
      <c r="W530" t="s">
        <v>2070</v>
      </c>
      <c r="Z530" t="s">
        <v>2071</v>
      </c>
      <c r="AD530" t="str">
        <f>IF(AC530="","P20220620-000603",_xlfn.XLOOKUP(AC530,[1]项目立项列表2022062016171165!$Z:$Z,[1]项目立项列表2022062016171165!$N:$N))</f>
        <v>P20220620-000603</v>
      </c>
      <c r="AE530" t="str">
        <f>IF(AC530="","老系统未立项的项目",_xlfn.XLOOKUP(AC530,[1]项目立项列表2022062016171165!$Z:$Z,[1]项目立项列表2022062016171165!$O:$O))</f>
        <v>老系统未立项的项目</v>
      </c>
    </row>
    <row r="531" spans="2:31">
      <c r="B531" t="s">
        <v>31</v>
      </c>
      <c r="C531" t="s">
        <v>32</v>
      </c>
      <c r="D531" t="s">
        <v>2072</v>
      </c>
      <c r="E531" t="s">
        <v>2073</v>
      </c>
      <c r="F531" t="s">
        <v>35</v>
      </c>
      <c r="G531">
        <v>1</v>
      </c>
      <c r="H531">
        <v>54</v>
      </c>
      <c r="I531" t="s">
        <v>36</v>
      </c>
      <c r="K531" t="s">
        <v>37</v>
      </c>
      <c r="L531" s="2">
        <v>44650</v>
      </c>
      <c r="M531" t="s">
        <v>37</v>
      </c>
      <c r="N531" s="2">
        <v>44650</v>
      </c>
      <c r="O531" t="s">
        <v>36</v>
      </c>
      <c r="P531">
        <v>1</v>
      </c>
      <c r="Q531" s="2">
        <v>44732.7031944444</v>
      </c>
      <c r="U531" t="s">
        <v>2074</v>
      </c>
      <c r="V531" s="3">
        <v>44650</v>
      </c>
      <c r="W531" t="s">
        <v>2075</v>
      </c>
      <c r="Z531" t="s">
        <v>2076</v>
      </c>
      <c r="AD531" t="str">
        <f>IF(AC531="","P20220620-000603",_xlfn.XLOOKUP(AC531,[1]项目立项列表2022062016171165!$Z:$Z,[1]项目立项列表2022062016171165!$N:$N))</f>
        <v>P20220620-000603</v>
      </c>
      <c r="AE531" t="str">
        <f>IF(AC531="","老系统未立项的项目",_xlfn.XLOOKUP(AC531,[1]项目立项列表2022062016171165!$Z:$Z,[1]项目立项列表2022062016171165!$O:$O))</f>
        <v>老系统未立项的项目</v>
      </c>
    </row>
    <row r="532" spans="2:31">
      <c r="B532" t="s">
        <v>31</v>
      </c>
      <c r="C532" t="s">
        <v>32</v>
      </c>
      <c r="D532" t="s">
        <v>2077</v>
      </c>
      <c r="E532" t="s">
        <v>2078</v>
      </c>
      <c r="F532" t="s">
        <v>35</v>
      </c>
      <c r="G532">
        <v>1</v>
      </c>
      <c r="H532">
        <v>54</v>
      </c>
      <c r="I532" t="s">
        <v>36</v>
      </c>
      <c r="K532" t="s">
        <v>37</v>
      </c>
      <c r="L532" s="2">
        <v>44651</v>
      </c>
      <c r="M532" t="s">
        <v>37</v>
      </c>
      <c r="N532" s="2">
        <v>44651</v>
      </c>
      <c r="O532" t="s">
        <v>36</v>
      </c>
      <c r="P532">
        <v>1</v>
      </c>
      <c r="Q532" s="2">
        <v>44732.7031944444</v>
      </c>
      <c r="U532" t="s">
        <v>498</v>
      </c>
      <c r="V532" s="3">
        <v>44651</v>
      </c>
      <c r="W532" t="s">
        <v>694</v>
      </c>
      <c r="Z532" t="s">
        <v>2079</v>
      </c>
      <c r="AD532" t="str">
        <f>IF(AC532="","P20220620-000603",_xlfn.XLOOKUP(AC532,[1]项目立项列表2022062016171165!$Z:$Z,[1]项目立项列表2022062016171165!$N:$N))</f>
        <v>P20220620-000603</v>
      </c>
      <c r="AE532" t="str">
        <f>IF(AC532="","老系统未立项的项目",_xlfn.XLOOKUP(AC532,[1]项目立项列表2022062016171165!$Z:$Z,[1]项目立项列表2022062016171165!$O:$O))</f>
        <v>老系统未立项的项目</v>
      </c>
    </row>
    <row r="533" spans="2:31">
      <c r="B533" t="s">
        <v>31</v>
      </c>
      <c r="C533" t="s">
        <v>32</v>
      </c>
      <c r="D533" t="s">
        <v>2080</v>
      </c>
      <c r="E533" t="s">
        <v>2081</v>
      </c>
      <c r="F533" t="s">
        <v>35</v>
      </c>
      <c r="G533">
        <v>1</v>
      </c>
      <c r="H533">
        <v>54</v>
      </c>
      <c r="I533" t="s">
        <v>36</v>
      </c>
      <c r="K533" t="s">
        <v>37</v>
      </c>
      <c r="L533" s="2">
        <v>44653</v>
      </c>
      <c r="M533" t="s">
        <v>37</v>
      </c>
      <c r="N533" s="2">
        <v>44653</v>
      </c>
      <c r="O533" t="s">
        <v>36</v>
      </c>
      <c r="P533">
        <v>1</v>
      </c>
      <c r="Q533" s="2">
        <v>44732.7031944444</v>
      </c>
      <c r="U533" t="s">
        <v>88</v>
      </c>
      <c r="V533" s="3">
        <v>44653</v>
      </c>
      <c r="W533" t="s">
        <v>2082</v>
      </c>
      <c r="Z533" t="s">
        <v>2083</v>
      </c>
      <c r="AD533" t="str">
        <f>IF(AC533="","P20220620-000603",_xlfn.XLOOKUP(AC533,[1]项目立项列表2022062016171165!$Z:$Z,[1]项目立项列表2022062016171165!$N:$N))</f>
        <v>P20220620-000603</v>
      </c>
      <c r="AE533" t="str">
        <f>IF(AC533="","老系统未立项的项目",_xlfn.XLOOKUP(AC533,[1]项目立项列表2022062016171165!$Z:$Z,[1]项目立项列表2022062016171165!$O:$O))</f>
        <v>老系统未立项的项目</v>
      </c>
    </row>
    <row r="534" spans="2:31">
      <c r="B534" t="s">
        <v>31</v>
      </c>
      <c r="C534" t="s">
        <v>32</v>
      </c>
      <c r="D534" t="s">
        <v>2084</v>
      </c>
      <c r="E534" t="s">
        <v>2085</v>
      </c>
      <c r="F534" t="s">
        <v>35</v>
      </c>
      <c r="G534">
        <v>1</v>
      </c>
      <c r="H534">
        <v>54</v>
      </c>
      <c r="I534" t="s">
        <v>36</v>
      </c>
      <c r="K534" t="s">
        <v>37</v>
      </c>
      <c r="L534" s="2">
        <v>44653</v>
      </c>
      <c r="M534" t="s">
        <v>37</v>
      </c>
      <c r="N534" s="2">
        <v>44653</v>
      </c>
      <c r="O534" t="s">
        <v>36</v>
      </c>
      <c r="P534">
        <v>1</v>
      </c>
      <c r="Q534" s="2">
        <v>44732.7031944444</v>
      </c>
      <c r="U534" t="s">
        <v>88</v>
      </c>
      <c r="V534" s="3">
        <v>44653</v>
      </c>
      <c r="W534" t="s">
        <v>2086</v>
      </c>
      <c r="Z534" t="s">
        <v>2087</v>
      </c>
      <c r="AD534" t="str">
        <f>IF(AC534="","P20220620-000603",_xlfn.XLOOKUP(AC534,[1]项目立项列表2022062016171165!$Z:$Z,[1]项目立项列表2022062016171165!$N:$N))</f>
        <v>P20220620-000603</v>
      </c>
      <c r="AE534" t="str">
        <f>IF(AC534="","老系统未立项的项目",_xlfn.XLOOKUP(AC534,[1]项目立项列表2022062016171165!$Z:$Z,[1]项目立项列表2022062016171165!$O:$O))</f>
        <v>老系统未立项的项目</v>
      </c>
    </row>
    <row r="535" spans="2:31">
      <c r="B535" t="s">
        <v>31</v>
      </c>
      <c r="C535" t="s">
        <v>32</v>
      </c>
      <c r="D535" t="s">
        <v>2088</v>
      </c>
      <c r="E535" t="s">
        <v>2089</v>
      </c>
      <c r="F535" t="s">
        <v>35</v>
      </c>
      <c r="G535">
        <v>1</v>
      </c>
      <c r="H535">
        <v>54</v>
      </c>
      <c r="I535" t="s">
        <v>36</v>
      </c>
      <c r="K535" t="s">
        <v>37</v>
      </c>
      <c r="L535" s="2">
        <v>44657</v>
      </c>
      <c r="M535" t="s">
        <v>37</v>
      </c>
      <c r="N535" s="2">
        <v>44657</v>
      </c>
      <c r="O535" t="s">
        <v>36</v>
      </c>
      <c r="P535">
        <v>1</v>
      </c>
      <c r="Q535" s="2">
        <v>44732.7031944444</v>
      </c>
      <c r="U535" t="s">
        <v>786</v>
      </c>
      <c r="V535" s="3">
        <v>44657</v>
      </c>
      <c r="W535" t="s">
        <v>2090</v>
      </c>
      <c r="Z535" t="s">
        <v>2091</v>
      </c>
      <c r="AD535" t="str">
        <f>IF(AC535="","P20220620-000603",_xlfn.XLOOKUP(AC535,[1]项目立项列表2022062016171165!$Z:$Z,[1]项目立项列表2022062016171165!$N:$N))</f>
        <v>P20220620-000603</v>
      </c>
      <c r="AE535" t="str">
        <f>IF(AC535="","老系统未立项的项目",_xlfn.XLOOKUP(AC535,[1]项目立项列表2022062016171165!$Z:$Z,[1]项目立项列表2022062016171165!$O:$O))</f>
        <v>老系统未立项的项目</v>
      </c>
    </row>
    <row r="536" spans="2:31">
      <c r="B536" t="s">
        <v>31</v>
      </c>
      <c r="C536" t="s">
        <v>32</v>
      </c>
      <c r="D536" t="s">
        <v>2092</v>
      </c>
      <c r="E536" t="s">
        <v>2093</v>
      </c>
      <c r="F536" t="s">
        <v>35</v>
      </c>
      <c r="G536">
        <v>1</v>
      </c>
      <c r="H536">
        <v>54</v>
      </c>
      <c r="I536" t="s">
        <v>36</v>
      </c>
      <c r="K536" t="s">
        <v>37</v>
      </c>
      <c r="L536" s="2">
        <v>44657</v>
      </c>
      <c r="M536" t="s">
        <v>37</v>
      </c>
      <c r="N536" s="2">
        <v>44657</v>
      </c>
      <c r="O536" t="s">
        <v>36</v>
      </c>
      <c r="P536">
        <v>1</v>
      </c>
      <c r="Q536" s="2">
        <v>44732.7031944444</v>
      </c>
      <c r="U536" t="s">
        <v>498</v>
      </c>
      <c r="V536" s="3">
        <v>44657</v>
      </c>
      <c r="W536"/>
      <c r="Z536" t="s">
        <v>2094</v>
      </c>
      <c r="AD536" t="str">
        <f>IF(AC536="","P20220620-000603",_xlfn.XLOOKUP(AC536,[1]项目立项列表2022062016171165!$Z:$Z,[1]项目立项列表2022062016171165!$N:$N))</f>
        <v>P20220620-000603</v>
      </c>
      <c r="AE536" t="str">
        <f>IF(AC536="","老系统未立项的项目",_xlfn.XLOOKUP(AC536,[1]项目立项列表2022062016171165!$Z:$Z,[1]项目立项列表2022062016171165!$O:$O))</f>
        <v>老系统未立项的项目</v>
      </c>
    </row>
    <row r="537" spans="2:31">
      <c r="B537" t="s">
        <v>31</v>
      </c>
      <c r="C537" t="s">
        <v>32</v>
      </c>
      <c r="D537" t="s">
        <v>2095</v>
      </c>
      <c r="E537" t="s">
        <v>2096</v>
      </c>
      <c r="F537" t="s">
        <v>35</v>
      </c>
      <c r="G537">
        <v>1</v>
      </c>
      <c r="H537">
        <v>54</v>
      </c>
      <c r="I537" t="s">
        <v>36</v>
      </c>
      <c r="K537" t="s">
        <v>37</v>
      </c>
      <c r="L537" s="2">
        <v>44658</v>
      </c>
      <c r="M537" t="s">
        <v>37</v>
      </c>
      <c r="N537" s="2">
        <v>44658</v>
      </c>
      <c r="O537" t="s">
        <v>36</v>
      </c>
      <c r="P537">
        <v>1</v>
      </c>
      <c r="Q537" s="2">
        <v>44732.7031944444</v>
      </c>
      <c r="U537" t="s">
        <v>88</v>
      </c>
      <c r="V537" s="3">
        <v>44658</v>
      </c>
      <c r="W537" t="s">
        <v>2097</v>
      </c>
      <c r="Z537" t="s">
        <v>2098</v>
      </c>
      <c r="AD537" t="str">
        <f>IF(AC537="","P20220620-000603",_xlfn.XLOOKUP(AC537,[1]项目立项列表2022062016171165!$Z:$Z,[1]项目立项列表2022062016171165!$N:$N))</f>
        <v>P20220620-000603</v>
      </c>
      <c r="AE537" t="str">
        <f>IF(AC537="","老系统未立项的项目",_xlfn.XLOOKUP(AC537,[1]项目立项列表2022062016171165!$Z:$Z,[1]项目立项列表2022062016171165!$O:$O))</f>
        <v>老系统未立项的项目</v>
      </c>
    </row>
    <row r="538" spans="2:31">
      <c r="B538" t="s">
        <v>31</v>
      </c>
      <c r="C538" t="s">
        <v>32</v>
      </c>
      <c r="D538" t="s">
        <v>2099</v>
      </c>
      <c r="E538" t="s">
        <v>2100</v>
      </c>
      <c r="F538" t="s">
        <v>35</v>
      </c>
      <c r="G538">
        <v>1</v>
      </c>
      <c r="H538">
        <v>54</v>
      </c>
      <c r="I538" t="s">
        <v>36</v>
      </c>
      <c r="K538" t="s">
        <v>37</v>
      </c>
      <c r="L538" s="2">
        <v>44658</v>
      </c>
      <c r="M538" t="s">
        <v>37</v>
      </c>
      <c r="N538" s="2">
        <v>44658</v>
      </c>
      <c r="O538" t="s">
        <v>36</v>
      </c>
      <c r="P538">
        <v>1</v>
      </c>
      <c r="Q538" s="2">
        <v>44732.7031944444</v>
      </c>
      <c r="U538" t="s">
        <v>992</v>
      </c>
      <c r="V538" s="3">
        <v>44658</v>
      </c>
      <c r="W538" t="s">
        <v>2101</v>
      </c>
      <c r="Z538" t="s">
        <v>2102</v>
      </c>
      <c r="AD538" t="str">
        <f>IF(AC538="","P20220620-000603",_xlfn.XLOOKUP(AC538,[1]项目立项列表2022062016171165!$Z:$Z,[1]项目立项列表2022062016171165!$N:$N))</f>
        <v>P20220620-000603</v>
      </c>
      <c r="AE538" t="str">
        <f>IF(AC538="","老系统未立项的项目",_xlfn.XLOOKUP(AC538,[1]项目立项列表2022062016171165!$Z:$Z,[1]项目立项列表2022062016171165!$O:$O))</f>
        <v>老系统未立项的项目</v>
      </c>
    </row>
    <row r="539" spans="2:31">
      <c r="B539" t="s">
        <v>31</v>
      </c>
      <c r="C539" t="s">
        <v>32</v>
      </c>
      <c r="D539" t="s">
        <v>2103</v>
      </c>
      <c r="E539" t="s">
        <v>2104</v>
      </c>
      <c r="F539" t="s">
        <v>35</v>
      </c>
      <c r="G539">
        <v>1</v>
      </c>
      <c r="H539">
        <v>54</v>
      </c>
      <c r="I539" t="s">
        <v>36</v>
      </c>
      <c r="K539" t="s">
        <v>37</v>
      </c>
      <c r="L539" s="2">
        <v>44659</v>
      </c>
      <c r="M539" t="s">
        <v>37</v>
      </c>
      <c r="N539" s="2">
        <v>44659</v>
      </c>
      <c r="O539" t="s">
        <v>36</v>
      </c>
      <c r="P539">
        <v>1</v>
      </c>
      <c r="Q539" s="2">
        <v>44732.7031944444</v>
      </c>
      <c r="U539" t="s">
        <v>2074</v>
      </c>
      <c r="V539" s="3">
        <v>44659</v>
      </c>
      <c r="W539" t="s">
        <v>2105</v>
      </c>
      <c r="Z539" t="s">
        <v>2106</v>
      </c>
      <c r="AD539" t="str">
        <f>IF(AC539="","P20220620-000603",_xlfn.XLOOKUP(AC539,[1]项目立项列表2022062016171165!$Z:$Z,[1]项目立项列表2022062016171165!$N:$N))</f>
        <v>P20220620-000603</v>
      </c>
      <c r="AE539" t="str">
        <f>IF(AC539="","老系统未立项的项目",_xlfn.XLOOKUP(AC539,[1]项目立项列表2022062016171165!$Z:$Z,[1]项目立项列表2022062016171165!$O:$O))</f>
        <v>老系统未立项的项目</v>
      </c>
    </row>
    <row r="540" spans="2:31">
      <c r="B540" t="s">
        <v>31</v>
      </c>
      <c r="C540" t="s">
        <v>32</v>
      </c>
      <c r="D540" t="s">
        <v>2107</v>
      </c>
      <c r="E540" t="s">
        <v>2108</v>
      </c>
      <c r="F540" t="s">
        <v>35</v>
      </c>
      <c r="G540">
        <v>1</v>
      </c>
      <c r="H540">
        <v>54</v>
      </c>
      <c r="I540" t="s">
        <v>36</v>
      </c>
      <c r="K540" t="s">
        <v>37</v>
      </c>
      <c r="L540" s="2">
        <v>44664</v>
      </c>
      <c r="M540" t="s">
        <v>37</v>
      </c>
      <c r="N540" s="2">
        <v>44664</v>
      </c>
      <c r="O540" t="s">
        <v>36</v>
      </c>
      <c r="P540">
        <v>1</v>
      </c>
      <c r="Q540" s="2">
        <v>44732.7031944444</v>
      </c>
      <c r="U540" t="s">
        <v>940</v>
      </c>
      <c r="V540" s="3">
        <v>44664</v>
      </c>
      <c r="W540" t="s">
        <v>2109</v>
      </c>
      <c r="Z540" t="s">
        <v>2110</v>
      </c>
      <c r="AD540" t="str">
        <f>IF(AC540="","P20220620-000603",_xlfn.XLOOKUP(AC540,[1]项目立项列表2022062016171165!$Z:$Z,[1]项目立项列表2022062016171165!$N:$N))</f>
        <v>P20220620-000603</v>
      </c>
      <c r="AE540" t="str">
        <f>IF(AC540="","老系统未立项的项目",_xlfn.XLOOKUP(AC540,[1]项目立项列表2022062016171165!$Z:$Z,[1]项目立项列表2022062016171165!$O:$O))</f>
        <v>老系统未立项的项目</v>
      </c>
    </row>
    <row r="541" spans="2:31">
      <c r="B541" t="s">
        <v>31</v>
      </c>
      <c r="C541" t="s">
        <v>32</v>
      </c>
      <c r="D541" t="s">
        <v>2111</v>
      </c>
      <c r="E541" t="s">
        <v>2112</v>
      </c>
      <c r="F541" t="s">
        <v>35</v>
      </c>
      <c r="G541">
        <v>1</v>
      </c>
      <c r="H541">
        <v>54</v>
      </c>
      <c r="I541" t="s">
        <v>36</v>
      </c>
      <c r="K541" t="s">
        <v>37</v>
      </c>
      <c r="L541" s="2">
        <v>44665</v>
      </c>
      <c r="M541" t="s">
        <v>37</v>
      </c>
      <c r="N541" s="2">
        <v>44665</v>
      </c>
      <c r="O541" t="s">
        <v>36</v>
      </c>
      <c r="P541">
        <v>1</v>
      </c>
      <c r="Q541" s="2">
        <v>44732.7031944444</v>
      </c>
      <c r="U541" t="s">
        <v>2074</v>
      </c>
      <c r="V541" s="3">
        <v>44665</v>
      </c>
      <c r="W541" t="s">
        <v>2113</v>
      </c>
      <c r="Z541" t="s">
        <v>2114</v>
      </c>
      <c r="AD541" t="str">
        <f>IF(AC541="","P20220620-000603",_xlfn.XLOOKUP(AC541,[1]项目立项列表2022062016171165!$Z:$Z,[1]项目立项列表2022062016171165!$N:$N))</f>
        <v>P20220620-000603</v>
      </c>
      <c r="AE541" t="str">
        <f>IF(AC541="","老系统未立项的项目",_xlfn.XLOOKUP(AC541,[1]项目立项列表2022062016171165!$Z:$Z,[1]项目立项列表2022062016171165!$O:$O))</f>
        <v>老系统未立项的项目</v>
      </c>
    </row>
    <row r="542" spans="2:31">
      <c r="B542" t="s">
        <v>31</v>
      </c>
      <c r="C542" t="s">
        <v>32</v>
      </c>
      <c r="D542" t="s">
        <v>2115</v>
      </c>
      <c r="E542" t="s">
        <v>2116</v>
      </c>
      <c r="F542" t="s">
        <v>35</v>
      </c>
      <c r="G542">
        <v>1</v>
      </c>
      <c r="H542">
        <v>54</v>
      </c>
      <c r="I542" t="s">
        <v>36</v>
      </c>
      <c r="K542" t="s">
        <v>37</v>
      </c>
      <c r="L542" s="2">
        <v>44665</v>
      </c>
      <c r="M542" t="s">
        <v>37</v>
      </c>
      <c r="N542" s="2">
        <v>44665</v>
      </c>
      <c r="O542" t="s">
        <v>36</v>
      </c>
      <c r="P542">
        <v>1</v>
      </c>
      <c r="Q542" s="2">
        <v>44732.7031944444</v>
      </c>
      <c r="U542" t="s">
        <v>498</v>
      </c>
      <c r="V542" s="3">
        <v>44665</v>
      </c>
      <c r="W542" t="s">
        <v>2117</v>
      </c>
      <c r="Z542" t="s">
        <v>2118</v>
      </c>
      <c r="AD542" t="str">
        <f>IF(AC542="","P20220620-000603",_xlfn.XLOOKUP(AC542,[1]项目立项列表2022062016171165!$Z:$Z,[1]项目立项列表2022062016171165!$N:$N))</f>
        <v>P20220620-000603</v>
      </c>
      <c r="AE542" t="str">
        <f>IF(AC542="","老系统未立项的项目",_xlfn.XLOOKUP(AC542,[1]项目立项列表2022062016171165!$Z:$Z,[1]项目立项列表2022062016171165!$O:$O))</f>
        <v>老系统未立项的项目</v>
      </c>
    </row>
    <row r="543" spans="2:31">
      <c r="B543" t="s">
        <v>31</v>
      </c>
      <c r="C543" t="s">
        <v>32</v>
      </c>
      <c r="D543" t="s">
        <v>2119</v>
      </c>
      <c r="E543" t="s">
        <v>2120</v>
      </c>
      <c r="F543" t="s">
        <v>35</v>
      </c>
      <c r="G543">
        <v>1</v>
      </c>
      <c r="H543">
        <v>54</v>
      </c>
      <c r="I543" t="s">
        <v>36</v>
      </c>
      <c r="K543" t="s">
        <v>37</v>
      </c>
      <c r="L543" s="2">
        <v>44672</v>
      </c>
      <c r="M543" t="s">
        <v>37</v>
      </c>
      <c r="N543" s="2">
        <v>44672</v>
      </c>
      <c r="O543" t="s">
        <v>36</v>
      </c>
      <c r="P543">
        <v>1</v>
      </c>
      <c r="Q543" s="2">
        <v>44732.7031944444</v>
      </c>
      <c r="U543" t="s">
        <v>2121</v>
      </c>
      <c r="V543" s="3">
        <v>44672</v>
      </c>
      <c r="W543" t="s">
        <v>2122</v>
      </c>
      <c r="Z543" t="s">
        <v>2123</v>
      </c>
      <c r="AD543" t="str">
        <f>IF(AC543="","P20220620-000603",_xlfn.XLOOKUP(AC543,[1]项目立项列表2022062016171165!$Z:$Z,[1]项目立项列表2022062016171165!$N:$N))</f>
        <v>P20220620-000603</v>
      </c>
      <c r="AE543" t="str">
        <f>IF(AC543="","老系统未立项的项目",_xlfn.XLOOKUP(AC543,[1]项目立项列表2022062016171165!$Z:$Z,[1]项目立项列表2022062016171165!$O:$O))</f>
        <v>老系统未立项的项目</v>
      </c>
    </row>
    <row r="544" spans="2:31">
      <c r="B544" t="s">
        <v>31</v>
      </c>
      <c r="C544" t="s">
        <v>32</v>
      </c>
      <c r="D544" t="s">
        <v>2124</v>
      </c>
      <c r="E544" t="s">
        <v>2125</v>
      </c>
      <c r="F544" t="s">
        <v>35</v>
      </c>
      <c r="G544">
        <v>1</v>
      </c>
      <c r="H544">
        <v>54</v>
      </c>
      <c r="I544" t="s">
        <v>36</v>
      </c>
      <c r="K544" t="s">
        <v>37</v>
      </c>
      <c r="L544" s="2">
        <v>44672</v>
      </c>
      <c r="M544" t="s">
        <v>37</v>
      </c>
      <c r="N544" s="2">
        <v>44672</v>
      </c>
      <c r="O544" t="s">
        <v>36</v>
      </c>
      <c r="P544">
        <v>1</v>
      </c>
      <c r="Q544" s="2">
        <v>44732.7031944444</v>
      </c>
      <c r="U544" t="s">
        <v>2074</v>
      </c>
      <c r="V544" s="3">
        <v>44672</v>
      </c>
      <c r="W544" t="s">
        <v>2126</v>
      </c>
      <c r="Z544" t="s">
        <v>2127</v>
      </c>
      <c r="AD544" t="str">
        <f>IF(AC544="","P20220620-000603",_xlfn.XLOOKUP(AC544,[1]项目立项列表2022062016171165!$Z:$Z,[1]项目立项列表2022062016171165!$N:$N))</f>
        <v>P20220620-000603</v>
      </c>
      <c r="AE544" t="str">
        <f>IF(AC544="","老系统未立项的项目",_xlfn.XLOOKUP(AC544,[1]项目立项列表2022062016171165!$Z:$Z,[1]项目立项列表2022062016171165!$O:$O))</f>
        <v>老系统未立项的项目</v>
      </c>
    </row>
    <row r="545" spans="2:31">
      <c r="B545" t="s">
        <v>31</v>
      </c>
      <c r="C545" t="s">
        <v>32</v>
      </c>
      <c r="D545" t="s">
        <v>2128</v>
      </c>
      <c r="E545" t="s">
        <v>2129</v>
      </c>
      <c r="F545" t="s">
        <v>35</v>
      </c>
      <c r="G545">
        <v>1</v>
      </c>
      <c r="H545">
        <v>54</v>
      </c>
      <c r="I545" t="s">
        <v>36</v>
      </c>
      <c r="K545" t="s">
        <v>37</v>
      </c>
      <c r="L545" s="2">
        <v>44672</v>
      </c>
      <c r="M545" t="s">
        <v>37</v>
      </c>
      <c r="N545" s="2">
        <v>44672</v>
      </c>
      <c r="O545" t="s">
        <v>36</v>
      </c>
      <c r="P545">
        <v>1</v>
      </c>
      <c r="Q545" s="2">
        <v>44732.7031944444</v>
      </c>
      <c r="U545" t="s">
        <v>2121</v>
      </c>
      <c r="V545" s="3">
        <v>44672</v>
      </c>
      <c r="W545" t="s">
        <v>2130</v>
      </c>
      <c r="Z545" t="s">
        <v>2131</v>
      </c>
      <c r="AD545" t="str">
        <f>IF(AC545="","P20220620-000603",_xlfn.XLOOKUP(AC545,[1]项目立项列表2022062016171165!$Z:$Z,[1]项目立项列表2022062016171165!$N:$N))</f>
        <v>P20220620-000603</v>
      </c>
      <c r="AE545" t="str">
        <f>IF(AC545="","老系统未立项的项目",_xlfn.XLOOKUP(AC545,[1]项目立项列表2022062016171165!$Z:$Z,[1]项目立项列表2022062016171165!$O:$O))</f>
        <v>老系统未立项的项目</v>
      </c>
    </row>
    <row r="546" spans="2:31">
      <c r="B546" t="s">
        <v>31</v>
      </c>
      <c r="C546" t="s">
        <v>32</v>
      </c>
      <c r="D546" t="s">
        <v>2132</v>
      </c>
      <c r="E546" t="s">
        <v>2133</v>
      </c>
      <c r="F546" t="s">
        <v>35</v>
      </c>
      <c r="G546">
        <v>1</v>
      </c>
      <c r="H546">
        <v>54</v>
      </c>
      <c r="I546" t="s">
        <v>36</v>
      </c>
      <c r="K546" t="s">
        <v>37</v>
      </c>
      <c r="L546" s="2">
        <v>44672</v>
      </c>
      <c r="M546" t="s">
        <v>37</v>
      </c>
      <c r="N546" s="2">
        <v>44672</v>
      </c>
      <c r="O546" t="s">
        <v>36</v>
      </c>
      <c r="P546">
        <v>1</v>
      </c>
      <c r="Q546" s="2">
        <v>44732.7031944444</v>
      </c>
      <c r="U546" t="s">
        <v>88</v>
      </c>
      <c r="V546" s="3">
        <v>44672</v>
      </c>
      <c r="W546" t="s">
        <v>2134</v>
      </c>
      <c r="Z546" t="s">
        <v>2135</v>
      </c>
      <c r="AD546" t="str">
        <f>IF(AC546="","P20220620-000603",_xlfn.XLOOKUP(AC546,[1]项目立项列表2022062016171165!$Z:$Z,[1]项目立项列表2022062016171165!$N:$N))</f>
        <v>P20220620-000603</v>
      </c>
      <c r="AE546" t="str">
        <f>IF(AC546="","老系统未立项的项目",_xlfn.XLOOKUP(AC546,[1]项目立项列表2022062016171165!$Z:$Z,[1]项目立项列表2022062016171165!$O:$O))</f>
        <v>老系统未立项的项目</v>
      </c>
    </row>
    <row r="547" spans="2:31">
      <c r="B547" t="s">
        <v>31</v>
      </c>
      <c r="C547" t="s">
        <v>32</v>
      </c>
      <c r="D547" t="s">
        <v>2136</v>
      </c>
      <c r="E547" t="s">
        <v>2137</v>
      </c>
      <c r="F547" t="s">
        <v>35</v>
      </c>
      <c r="G547">
        <v>1</v>
      </c>
      <c r="H547">
        <v>54</v>
      </c>
      <c r="I547" t="s">
        <v>36</v>
      </c>
      <c r="K547" t="s">
        <v>37</v>
      </c>
      <c r="L547" s="2">
        <v>44673</v>
      </c>
      <c r="M547" t="s">
        <v>37</v>
      </c>
      <c r="N547" s="2">
        <v>44673</v>
      </c>
      <c r="O547" t="s">
        <v>36</v>
      </c>
      <c r="P547">
        <v>1</v>
      </c>
      <c r="Q547" s="2">
        <v>44732.7032060185</v>
      </c>
      <c r="U547" t="s">
        <v>2121</v>
      </c>
      <c r="V547" s="3">
        <v>44673</v>
      </c>
      <c r="W547" t="s">
        <v>2138</v>
      </c>
      <c r="Z547" t="s">
        <v>2139</v>
      </c>
      <c r="AD547" t="str">
        <f>IF(AC547="","P20220620-000603",_xlfn.XLOOKUP(AC547,[1]项目立项列表2022062016171165!$Z:$Z,[1]项目立项列表2022062016171165!$N:$N))</f>
        <v>P20220620-000603</v>
      </c>
      <c r="AE547" t="str">
        <f>IF(AC547="","老系统未立项的项目",_xlfn.XLOOKUP(AC547,[1]项目立项列表2022062016171165!$Z:$Z,[1]项目立项列表2022062016171165!$O:$O))</f>
        <v>老系统未立项的项目</v>
      </c>
    </row>
    <row r="548" spans="2:31">
      <c r="B548" t="s">
        <v>31</v>
      </c>
      <c r="C548" t="s">
        <v>32</v>
      </c>
      <c r="D548" t="s">
        <v>2140</v>
      </c>
      <c r="E548" t="s">
        <v>2141</v>
      </c>
      <c r="F548" t="s">
        <v>35</v>
      </c>
      <c r="G548">
        <v>1</v>
      </c>
      <c r="H548">
        <v>54</v>
      </c>
      <c r="I548" t="s">
        <v>36</v>
      </c>
      <c r="K548" t="s">
        <v>37</v>
      </c>
      <c r="L548" s="2">
        <v>44675</v>
      </c>
      <c r="M548" t="s">
        <v>37</v>
      </c>
      <c r="N548" s="2">
        <v>44675</v>
      </c>
      <c r="O548" t="s">
        <v>36</v>
      </c>
      <c r="P548">
        <v>1</v>
      </c>
      <c r="Q548" s="2">
        <v>44732.7032060185</v>
      </c>
      <c r="U548" t="s">
        <v>2121</v>
      </c>
      <c r="V548" s="3">
        <v>44675</v>
      </c>
      <c r="W548" t="s">
        <v>2142</v>
      </c>
      <c r="Z548" t="s">
        <v>2143</v>
      </c>
      <c r="AD548" t="str">
        <f>IF(AC548="","P20220620-000603",_xlfn.XLOOKUP(AC548,[1]项目立项列表2022062016171165!$Z:$Z,[1]项目立项列表2022062016171165!$N:$N))</f>
        <v>P20220620-000603</v>
      </c>
      <c r="AE548" t="str">
        <f>IF(AC548="","老系统未立项的项目",_xlfn.XLOOKUP(AC548,[1]项目立项列表2022062016171165!$Z:$Z,[1]项目立项列表2022062016171165!$O:$O))</f>
        <v>老系统未立项的项目</v>
      </c>
    </row>
    <row r="549" spans="2:31">
      <c r="B549" t="s">
        <v>31</v>
      </c>
      <c r="C549" t="s">
        <v>32</v>
      </c>
      <c r="D549" t="s">
        <v>2144</v>
      </c>
      <c r="E549" t="s">
        <v>2145</v>
      </c>
      <c r="F549" t="s">
        <v>35</v>
      </c>
      <c r="G549">
        <v>1</v>
      </c>
      <c r="H549">
        <v>54</v>
      </c>
      <c r="I549" t="s">
        <v>36</v>
      </c>
      <c r="K549" t="s">
        <v>37</v>
      </c>
      <c r="L549" s="2">
        <v>44675</v>
      </c>
      <c r="M549" t="s">
        <v>37</v>
      </c>
      <c r="N549" s="2">
        <v>44675</v>
      </c>
      <c r="O549" t="s">
        <v>36</v>
      </c>
      <c r="P549">
        <v>1</v>
      </c>
      <c r="Q549" s="2">
        <v>44732.7032060185</v>
      </c>
      <c r="U549" t="s">
        <v>2121</v>
      </c>
      <c r="V549" s="3">
        <v>44675</v>
      </c>
      <c r="W549" t="s">
        <v>2142</v>
      </c>
      <c r="Z549" t="s">
        <v>2146</v>
      </c>
      <c r="AD549" t="str">
        <f>IF(AC549="","P20220620-000603",_xlfn.XLOOKUP(AC549,[1]项目立项列表2022062016171165!$Z:$Z,[1]项目立项列表2022062016171165!$N:$N))</f>
        <v>P20220620-000603</v>
      </c>
      <c r="AE549" t="str">
        <f>IF(AC549="","老系统未立项的项目",_xlfn.XLOOKUP(AC549,[1]项目立项列表2022062016171165!$Z:$Z,[1]项目立项列表2022062016171165!$O:$O))</f>
        <v>老系统未立项的项目</v>
      </c>
    </row>
    <row r="550" spans="2:31">
      <c r="B550" t="s">
        <v>31</v>
      </c>
      <c r="C550" t="s">
        <v>32</v>
      </c>
      <c r="D550" t="s">
        <v>2147</v>
      </c>
      <c r="E550" t="s">
        <v>2148</v>
      </c>
      <c r="F550" t="s">
        <v>35</v>
      </c>
      <c r="G550">
        <v>1</v>
      </c>
      <c r="H550">
        <v>54</v>
      </c>
      <c r="I550" t="s">
        <v>36</v>
      </c>
      <c r="K550" t="s">
        <v>37</v>
      </c>
      <c r="L550" s="2">
        <v>44675</v>
      </c>
      <c r="M550" t="s">
        <v>37</v>
      </c>
      <c r="N550" s="2">
        <v>44675</v>
      </c>
      <c r="O550" t="s">
        <v>36</v>
      </c>
      <c r="P550">
        <v>1</v>
      </c>
      <c r="Q550" s="2">
        <v>44732.7032060185</v>
      </c>
      <c r="U550" t="s">
        <v>509</v>
      </c>
      <c r="V550" s="3">
        <v>44675</v>
      </c>
      <c r="W550" t="s">
        <v>2149</v>
      </c>
      <c r="Z550" t="s">
        <v>2150</v>
      </c>
      <c r="AD550" t="str">
        <f>IF(AC550="","P20220620-000603",_xlfn.XLOOKUP(AC550,[1]项目立项列表2022062016171165!$Z:$Z,[1]项目立项列表2022062016171165!$N:$N))</f>
        <v>P20220620-000603</v>
      </c>
      <c r="AE550" t="str">
        <f>IF(AC550="","老系统未立项的项目",_xlfn.XLOOKUP(AC550,[1]项目立项列表2022062016171165!$Z:$Z,[1]项目立项列表2022062016171165!$O:$O))</f>
        <v>老系统未立项的项目</v>
      </c>
    </row>
    <row r="551" spans="2:31">
      <c r="B551" t="s">
        <v>31</v>
      </c>
      <c r="C551" t="s">
        <v>32</v>
      </c>
      <c r="D551" t="s">
        <v>2151</v>
      </c>
      <c r="E551" t="s">
        <v>2152</v>
      </c>
      <c r="F551" t="s">
        <v>35</v>
      </c>
      <c r="G551">
        <v>1</v>
      </c>
      <c r="H551">
        <v>54</v>
      </c>
      <c r="I551" t="s">
        <v>36</v>
      </c>
      <c r="K551" t="s">
        <v>37</v>
      </c>
      <c r="L551" s="2">
        <v>44676</v>
      </c>
      <c r="M551" t="s">
        <v>37</v>
      </c>
      <c r="N551" s="2">
        <v>44676</v>
      </c>
      <c r="O551" t="s">
        <v>36</v>
      </c>
      <c r="P551">
        <v>1</v>
      </c>
      <c r="Q551" s="2">
        <v>44732.7032060185</v>
      </c>
      <c r="U551" t="s">
        <v>992</v>
      </c>
      <c r="V551" s="3">
        <v>44676</v>
      </c>
      <c r="W551" t="s">
        <v>2153</v>
      </c>
      <c r="Z551" t="s">
        <v>2154</v>
      </c>
      <c r="AD551" t="str">
        <f>IF(AC551="","P20220620-000603",_xlfn.XLOOKUP(AC551,[1]项目立项列表2022062016171165!$Z:$Z,[1]项目立项列表2022062016171165!$N:$N))</f>
        <v>P20220620-000603</v>
      </c>
      <c r="AE551" t="str">
        <f>IF(AC551="","老系统未立项的项目",_xlfn.XLOOKUP(AC551,[1]项目立项列表2022062016171165!$Z:$Z,[1]项目立项列表2022062016171165!$O:$O))</f>
        <v>老系统未立项的项目</v>
      </c>
    </row>
    <row r="552" spans="2:31">
      <c r="B552" t="s">
        <v>31</v>
      </c>
      <c r="C552" t="s">
        <v>32</v>
      </c>
      <c r="D552" t="s">
        <v>2155</v>
      </c>
      <c r="E552" t="s">
        <v>2156</v>
      </c>
      <c r="F552" t="s">
        <v>35</v>
      </c>
      <c r="G552">
        <v>1</v>
      </c>
      <c r="H552">
        <v>54</v>
      </c>
      <c r="I552" t="s">
        <v>36</v>
      </c>
      <c r="K552" t="s">
        <v>37</v>
      </c>
      <c r="L552" s="2">
        <v>44676</v>
      </c>
      <c r="M552" t="s">
        <v>37</v>
      </c>
      <c r="N552" s="2">
        <v>44676</v>
      </c>
      <c r="O552" t="s">
        <v>36</v>
      </c>
      <c r="P552">
        <v>1</v>
      </c>
      <c r="Q552" s="2">
        <v>44732.7032060185</v>
      </c>
      <c r="U552" t="s">
        <v>2121</v>
      </c>
      <c r="V552" s="3">
        <v>44676</v>
      </c>
      <c r="W552" t="s">
        <v>2157</v>
      </c>
      <c r="Z552" t="s">
        <v>2158</v>
      </c>
      <c r="AD552" t="str">
        <f>IF(AC552="","P20220620-000603",_xlfn.XLOOKUP(AC552,[1]项目立项列表2022062016171165!$Z:$Z,[1]项目立项列表2022062016171165!$N:$N))</f>
        <v>P20220620-000603</v>
      </c>
      <c r="AE552" t="str">
        <f>IF(AC552="","老系统未立项的项目",_xlfn.XLOOKUP(AC552,[1]项目立项列表2022062016171165!$Z:$Z,[1]项目立项列表2022062016171165!$O:$O))</f>
        <v>老系统未立项的项目</v>
      </c>
    </row>
    <row r="553" spans="2:31">
      <c r="B553" t="s">
        <v>31</v>
      </c>
      <c r="C553" t="s">
        <v>32</v>
      </c>
      <c r="D553" t="s">
        <v>2159</v>
      </c>
      <c r="E553" t="s">
        <v>2160</v>
      </c>
      <c r="F553" t="s">
        <v>35</v>
      </c>
      <c r="G553">
        <v>1</v>
      </c>
      <c r="H553">
        <v>54</v>
      </c>
      <c r="I553" t="s">
        <v>36</v>
      </c>
      <c r="K553" t="s">
        <v>37</v>
      </c>
      <c r="L553" s="2">
        <v>44676</v>
      </c>
      <c r="M553" t="s">
        <v>37</v>
      </c>
      <c r="N553" s="2">
        <v>44676</v>
      </c>
      <c r="O553" t="s">
        <v>36</v>
      </c>
      <c r="P553">
        <v>1</v>
      </c>
      <c r="Q553" s="2">
        <v>44732.7032060185</v>
      </c>
      <c r="U553" t="s">
        <v>2121</v>
      </c>
      <c r="V553" s="3">
        <v>44676</v>
      </c>
      <c r="W553" t="s">
        <v>2161</v>
      </c>
      <c r="Z553" t="s">
        <v>2162</v>
      </c>
      <c r="AD553" t="str">
        <f>IF(AC553="","P20220620-000603",_xlfn.XLOOKUP(AC553,[1]项目立项列表2022062016171165!$Z:$Z,[1]项目立项列表2022062016171165!$N:$N))</f>
        <v>P20220620-000603</v>
      </c>
      <c r="AE553" t="str">
        <f>IF(AC553="","老系统未立项的项目",_xlfn.XLOOKUP(AC553,[1]项目立项列表2022062016171165!$Z:$Z,[1]项目立项列表2022062016171165!$O:$O))</f>
        <v>老系统未立项的项目</v>
      </c>
    </row>
    <row r="554" spans="2:31">
      <c r="B554" t="s">
        <v>31</v>
      </c>
      <c r="C554" t="s">
        <v>32</v>
      </c>
      <c r="D554" t="s">
        <v>2163</v>
      </c>
      <c r="E554" t="s">
        <v>2164</v>
      </c>
      <c r="F554" t="s">
        <v>35</v>
      </c>
      <c r="G554">
        <v>1</v>
      </c>
      <c r="H554">
        <v>54</v>
      </c>
      <c r="I554" t="s">
        <v>36</v>
      </c>
      <c r="K554" t="s">
        <v>37</v>
      </c>
      <c r="L554" s="2">
        <v>44677</v>
      </c>
      <c r="M554" t="s">
        <v>37</v>
      </c>
      <c r="N554" s="2">
        <v>44677</v>
      </c>
      <c r="O554" t="s">
        <v>36</v>
      </c>
      <c r="P554">
        <v>1</v>
      </c>
      <c r="Q554" s="2">
        <v>44732.7032060185</v>
      </c>
      <c r="U554" t="s">
        <v>509</v>
      </c>
      <c r="V554" s="3">
        <v>44677</v>
      </c>
      <c r="W554" t="s">
        <v>2165</v>
      </c>
      <c r="Z554" t="s">
        <v>2166</v>
      </c>
      <c r="AD554" t="str">
        <f>IF(AC554="","P20220620-000603",_xlfn.XLOOKUP(AC554,[1]项目立项列表2022062016171165!$Z:$Z,[1]项目立项列表2022062016171165!$N:$N))</f>
        <v>P20220620-000603</v>
      </c>
      <c r="AE554" t="str">
        <f>IF(AC554="","老系统未立项的项目",_xlfn.XLOOKUP(AC554,[1]项目立项列表2022062016171165!$Z:$Z,[1]项目立项列表2022062016171165!$O:$O))</f>
        <v>老系统未立项的项目</v>
      </c>
    </row>
    <row r="555" spans="2:31">
      <c r="B555" t="s">
        <v>31</v>
      </c>
      <c r="C555" t="s">
        <v>32</v>
      </c>
      <c r="D555" t="s">
        <v>2167</v>
      </c>
      <c r="E555" t="s">
        <v>2168</v>
      </c>
      <c r="F555" t="s">
        <v>35</v>
      </c>
      <c r="G555">
        <v>1</v>
      </c>
      <c r="H555">
        <v>54</v>
      </c>
      <c r="I555" t="s">
        <v>36</v>
      </c>
      <c r="K555" t="s">
        <v>37</v>
      </c>
      <c r="L555" s="2">
        <v>44677</v>
      </c>
      <c r="M555" t="s">
        <v>37</v>
      </c>
      <c r="N555" s="2">
        <v>44677</v>
      </c>
      <c r="O555" t="s">
        <v>36</v>
      </c>
      <c r="P555">
        <v>1</v>
      </c>
      <c r="Q555" s="2">
        <v>44732.7032060185</v>
      </c>
      <c r="U555" t="s">
        <v>498</v>
      </c>
      <c r="V555" s="3">
        <v>44677</v>
      </c>
      <c r="W555"/>
      <c r="Z555" t="s">
        <v>2169</v>
      </c>
      <c r="AD555" t="str">
        <f>IF(AC555="","P20220620-000603",_xlfn.XLOOKUP(AC555,[1]项目立项列表2022062016171165!$Z:$Z,[1]项目立项列表2022062016171165!$N:$N))</f>
        <v>P20220620-000603</v>
      </c>
      <c r="AE555" t="str">
        <f>IF(AC555="","老系统未立项的项目",_xlfn.XLOOKUP(AC555,[1]项目立项列表2022062016171165!$Z:$Z,[1]项目立项列表2022062016171165!$O:$O))</f>
        <v>老系统未立项的项目</v>
      </c>
    </row>
    <row r="556" spans="2:31">
      <c r="B556" t="s">
        <v>31</v>
      </c>
      <c r="C556" t="s">
        <v>32</v>
      </c>
      <c r="D556" t="s">
        <v>2170</v>
      </c>
      <c r="E556" t="s">
        <v>2171</v>
      </c>
      <c r="F556" t="s">
        <v>35</v>
      </c>
      <c r="G556">
        <v>1</v>
      </c>
      <c r="H556">
        <v>54</v>
      </c>
      <c r="I556" t="s">
        <v>36</v>
      </c>
      <c r="K556" t="s">
        <v>37</v>
      </c>
      <c r="L556" s="2">
        <v>44679</v>
      </c>
      <c r="M556" t="s">
        <v>37</v>
      </c>
      <c r="N556" s="2">
        <v>44679</v>
      </c>
      <c r="O556" t="s">
        <v>36</v>
      </c>
      <c r="P556">
        <v>1</v>
      </c>
      <c r="Q556" s="2">
        <v>44732.7032060185</v>
      </c>
      <c r="U556" t="s">
        <v>992</v>
      </c>
      <c r="V556" s="3">
        <v>44679</v>
      </c>
      <c r="W556" t="s">
        <v>2153</v>
      </c>
      <c r="Z556" t="s">
        <v>2172</v>
      </c>
      <c r="AD556" t="str">
        <f>IF(AC556="","P20220620-000603",_xlfn.XLOOKUP(AC556,[1]项目立项列表2022062016171165!$Z:$Z,[1]项目立项列表2022062016171165!$N:$N))</f>
        <v>P20220620-000603</v>
      </c>
      <c r="AE556" t="str">
        <f>IF(AC556="","老系统未立项的项目",_xlfn.XLOOKUP(AC556,[1]项目立项列表2022062016171165!$Z:$Z,[1]项目立项列表2022062016171165!$O:$O))</f>
        <v>老系统未立项的项目</v>
      </c>
    </row>
    <row r="557" spans="2:31">
      <c r="B557" t="s">
        <v>31</v>
      </c>
      <c r="C557" t="s">
        <v>32</v>
      </c>
      <c r="D557" t="s">
        <v>2173</v>
      </c>
      <c r="E557" t="s">
        <v>2174</v>
      </c>
      <c r="F557" t="s">
        <v>35</v>
      </c>
      <c r="G557">
        <v>1</v>
      </c>
      <c r="H557">
        <v>54</v>
      </c>
      <c r="I557" t="s">
        <v>36</v>
      </c>
      <c r="K557" t="s">
        <v>37</v>
      </c>
      <c r="L557" s="2">
        <v>44679</v>
      </c>
      <c r="M557" t="s">
        <v>37</v>
      </c>
      <c r="N557" s="2">
        <v>44679</v>
      </c>
      <c r="O557" t="s">
        <v>36</v>
      </c>
      <c r="P557">
        <v>1</v>
      </c>
      <c r="Q557" s="2">
        <v>44732.7032060185</v>
      </c>
      <c r="U557" t="s">
        <v>992</v>
      </c>
      <c r="V557" s="3">
        <v>44679</v>
      </c>
      <c r="W557" t="s">
        <v>2153</v>
      </c>
      <c r="Z557" t="s">
        <v>2175</v>
      </c>
      <c r="AD557" t="str">
        <f>IF(AC557="","P20220620-000603",_xlfn.XLOOKUP(AC557,[1]项目立项列表2022062016171165!$Z:$Z,[1]项目立项列表2022062016171165!$N:$N))</f>
        <v>P20220620-000603</v>
      </c>
      <c r="AE557" t="str">
        <f>IF(AC557="","老系统未立项的项目",_xlfn.XLOOKUP(AC557,[1]项目立项列表2022062016171165!$Z:$Z,[1]项目立项列表2022062016171165!$O:$O))</f>
        <v>老系统未立项的项目</v>
      </c>
    </row>
    <row r="558" spans="2:31">
      <c r="B558" t="s">
        <v>31</v>
      </c>
      <c r="C558" t="s">
        <v>32</v>
      </c>
      <c r="D558" t="s">
        <v>2176</v>
      </c>
      <c r="E558" t="s">
        <v>2177</v>
      </c>
      <c r="F558" t="s">
        <v>35</v>
      </c>
      <c r="G558">
        <v>1</v>
      </c>
      <c r="H558">
        <v>54</v>
      </c>
      <c r="I558" t="s">
        <v>36</v>
      </c>
      <c r="K558" t="s">
        <v>37</v>
      </c>
      <c r="L558" s="2">
        <v>44679</v>
      </c>
      <c r="M558" t="s">
        <v>37</v>
      </c>
      <c r="N558" s="2">
        <v>44679</v>
      </c>
      <c r="O558" t="s">
        <v>36</v>
      </c>
      <c r="P558">
        <v>1</v>
      </c>
      <c r="Q558" s="2">
        <v>44732.7032060185</v>
      </c>
      <c r="U558" t="s">
        <v>992</v>
      </c>
      <c r="V558" s="3">
        <v>44679</v>
      </c>
      <c r="W558" t="s">
        <v>1539</v>
      </c>
      <c r="Z558" t="s">
        <v>2178</v>
      </c>
      <c r="AD558" t="str">
        <f>IF(AC558="","P20220620-000603",_xlfn.XLOOKUP(AC558,[1]项目立项列表2022062016171165!$Z:$Z,[1]项目立项列表2022062016171165!$N:$N))</f>
        <v>P20220620-000603</v>
      </c>
      <c r="AE558" t="str">
        <f>IF(AC558="","老系统未立项的项目",_xlfn.XLOOKUP(AC558,[1]项目立项列表2022062016171165!$Z:$Z,[1]项目立项列表2022062016171165!$O:$O))</f>
        <v>老系统未立项的项目</v>
      </c>
    </row>
    <row r="559" spans="2:31">
      <c r="B559" t="s">
        <v>31</v>
      </c>
      <c r="C559" t="s">
        <v>32</v>
      </c>
      <c r="D559" t="s">
        <v>2179</v>
      </c>
      <c r="E559" t="s">
        <v>2180</v>
      </c>
      <c r="F559" t="s">
        <v>35</v>
      </c>
      <c r="G559">
        <v>1</v>
      </c>
      <c r="H559">
        <v>54</v>
      </c>
      <c r="I559" t="s">
        <v>36</v>
      </c>
      <c r="K559" t="s">
        <v>37</v>
      </c>
      <c r="L559" s="2">
        <v>44680</v>
      </c>
      <c r="M559" t="s">
        <v>37</v>
      </c>
      <c r="N559" s="2">
        <v>44680</v>
      </c>
      <c r="O559" t="s">
        <v>36</v>
      </c>
      <c r="P559">
        <v>1</v>
      </c>
      <c r="Q559" s="2">
        <v>44732.7032060185</v>
      </c>
      <c r="U559" t="s">
        <v>2074</v>
      </c>
      <c r="V559" s="3">
        <v>44680</v>
      </c>
      <c r="W559" t="s">
        <v>2181</v>
      </c>
      <c r="Z559" t="s">
        <v>2182</v>
      </c>
      <c r="AD559" t="str">
        <f>IF(AC559="","P20220620-000603",_xlfn.XLOOKUP(AC559,[1]项目立项列表2022062016171165!$Z:$Z,[1]项目立项列表2022062016171165!$N:$N))</f>
        <v>P20220620-000603</v>
      </c>
      <c r="AE559" t="str">
        <f>IF(AC559="","老系统未立项的项目",_xlfn.XLOOKUP(AC559,[1]项目立项列表2022062016171165!$Z:$Z,[1]项目立项列表2022062016171165!$O:$O))</f>
        <v>老系统未立项的项目</v>
      </c>
    </row>
    <row r="560" spans="2:31">
      <c r="B560" t="s">
        <v>31</v>
      </c>
      <c r="C560" t="s">
        <v>32</v>
      </c>
      <c r="D560" t="s">
        <v>2183</v>
      </c>
      <c r="E560" t="s">
        <v>2184</v>
      </c>
      <c r="F560" t="s">
        <v>35</v>
      </c>
      <c r="G560">
        <v>1</v>
      </c>
      <c r="H560">
        <v>54</v>
      </c>
      <c r="I560" t="s">
        <v>36</v>
      </c>
      <c r="K560" t="s">
        <v>37</v>
      </c>
      <c r="L560" s="2">
        <v>44686</v>
      </c>
      <c r="M560" t="s">
        <v>37</v>
      </c>
      <c r="N560" s="2">
        <v>44686</v>
      </c>
      <c r="O560" t="s">
        <v>36</v>
      </c>
      <c r="P560">
        <v>1</v>
      </c>
      <c r="Q560" s="2">
        <v>44732.7032060185</v>
      </c>
      <c r="U560" t="s">
        <v>509</v>
      </c>
      <c r="V560" s="3">
        <v>44686</v>
      </c>
      <c r="W560" t="s">
        <v>2185</v>
      </c>
      <c r="Z560" t="s">
        <v>2186</v>
      </c>
      <c r="AD560" t="str">
        <f>IF(AC560="","P20220620-000603",_xlfn.XLOOKUP(AC560,[1]项目立项列表2022062016171165!$Z:$Z,[1]项目立项列表2022062016171165!$N:$N))</f>
        <v>P20220620-000603</v>
      </c>
      <c r="AE560" t="str">
        <f>IF(AC560="","老系统未立项的项目",_xlfn.XLOOKUP(AC560,[1]项目立项列表2022062016171165!$Z:$Z,[1]项目立项列表2022062016171165!$O:$O))</f>
        <v>老系统未立项的项目</v>
      </c>
    </row>
    <row r="561" spans="2:31">
      <c r="B561" t="s">
        <v>31</v>
      </c>
      <c r="C561" t="s">
        <v>32</v>
      </c>
      <c r="D561" t="s">
        <v>2187</v>
      </c>
      <c r="E561" t="s">
        <v>2188</v>
      </c>
      <c r="F561" t="s">
        <v>35</v>
      </c>
      <c r="G561">
        <v>1</v>
      </c>
      <c r="H561">
        <v>54</v>
      </c>
      <c r="I561" t="s">
        <v>36</v>
      </c>
      <c r="K561" t="s">
        <v>37</v>
      </c>
      <c r="L561" s="2">
        <v>44686</v>
      </c>
      <c r="M561" t="s">
        <v>37</v>
      </c>
      <c r="N561" s="2">
        <v>44686</v>
      </c>
      <c r="O561" t="s">
        <v>36</v>
      </c>
      <c r="P561">
        <v>1</v>
      </c>
      <c r="Q561" s="2">
        <v>44732.7032060185</v>
      </c>
      <c r="U561" t="s">
        <v>498</v>
      </c>
      <c r="V561" s="3">
        <v>44686</v>
      </c>
      <c r="W561" t="s">
        <v>2189</v>
      </c>
      <c r="Z561" t="s">
        <v>2190</v>
      </c>
      <c r="AD561" t="str">
        <f>IF(AC561="","P20220620-000603",_xlfn.XLOOKUP(AC561,[1]项目立项列表2022062016171165!$Z:$Z,[1]项目立项列表2022062016171165!$N:$N))</f>
        <v>P20220620-000603</v>
      </c>
      <c r="AE561" t="str">
        <f>IF(AC561="","老系统未立项的项目",_xlfn.XLOOKUP(AC561,[1]项目立项列表2022062016171165!$Z:$Z,[1]项目立项列表2022062016171165!$O:$O))</f>
        <v>老系统未立项的项目</v>
      </c>
    </row>
    <row r="562" spans="2:31">
      <c r="B562" t="s">
        <v>31</v>
      </c>
      <c r="C562" t="s">
        <v>32</v>
      </c>
      <c r="D562" t="s">
        <v>2191</v>
      </c>
      <c r="E562" t="s">
        <v>2192</v>
      </c>
      <c r="F562" t="s">
        <v>35</v>
      </c>
      <c r="G562">
        <v>1</v>
      </c>
      <c r="H562">
        <v>54</v>
      </c>
      <c r="I562" t="s">
        <v>36</v>
      </c>
      <c r="K562" t="s">
        <v>37</v>
      </c>
      <c r="L562" s="2">
        <v>44688</v>
      </c>
      <c r="M562" t="s">
        <v>37</v>
      </c>
      <c r="N562" s="2">
        <v>44688</v>
      </c>
      <c r="O562" t="s">
        <v>36</v>
      </c>
      <c r="P562">
        <v>1</v>
      </c>
      <c r="Q562" s="2">
        <v>44732.7032060185</v>
      </c>
      <c r="U562" t="s">
        <v>2074</v>
      </c>
      <c r="V562" s="3">
        <v>44688</v>
      </c>
      <c r="W562" t="s">
        <v>2193</v>
      </c>
      <c r="Z562" t="s">
        <v>2194</v>
      </c>
      <c r="AD562" t="str">
        <f>IF(AC562="","P20220620-000603",_xlfn.XLOOKUP(AC562,[1]项目立项列表2022062016171165!$Z:$Z,[1]项目立项列表2022062016171165!$N:$N))</f>
        <v>P20220620-000603</v>
      </c>
      <c r="AE562" t="str">
        <f>IF(AC562="","老系统未立项的项目",_xlfn.XLOOKUP(AC562,[1]项目立项列表2022062016171165!$Z:$Z,[1]项目立项列表2022062016171165!$O:$O))</f>
        <v>老系统未立项的项目</v>
      </c>
    </row>
    <row r="563" spans="2:31">
      <c r="B563" t="s">
        <v>31</v>
      </c>
      <c r="C563" t="s">
        <v>32</v>
      </c>
      <c r="D563" t="s">
        <v>2195</v>
      </c>
      <c r="E563" t="s">
        <v>2196</v>
      </c>
      <c r="F563" t="s">
        <v>35</v>
      </c>
      <c r="G563">
        <v>1</v>
      </c>
      <c r="H563">
        <v>54</v>
      </c>
      <c r="I563" t="s">
        <v>36</v>
      </c>
      <c r="K563" t="s">
        <v>37</v>
      </c>
      <c r="L563" s="2">
        <v>44690</v>
      </c>
      <c r="M563" t="s">
        <v>37</v>
      </c>
      <c r="N563" s="2">
        <v>44690</v>
      </c>
      <c r="O563" t="s">
        <v>36</v>
      </c>
      <c r="P563">
        <v>1</v>
      </c>
      <c r="Q563" s="2">
        <v>44732.7032060185</v>
      </c>
      <c r="U563" t="s">
        <v>2197</v>
      </c>
      <c r="V563" s="3">
        <v>44690</v>
      </c>
      <c r="W563" t="s">
        <v>2198</v>
      </c>
      <c r="Z563" t="s">
        <v>2199</v>
      </c>
      <c r="AD563" t="str">
        <f>IF(AC563="","P20220620-000603",_xlfn.XLOOKUP(AC563,[1]项目立项列表2022062016171165!$Z:$Z,[1]项目立项列表2022062016171165!$N:$N))</f>
        <v>P20220620-000603</v>
      </c>
      <c r="AE563" t="str">
        <f>IF(AC563="","老系统未立项的项目",_xlfn.XLOOKUP(AC563,[1]项目立项列表2022062016171165!$Z:$Z,[1]项目立项列表2022062016171165!$O:$O))</f>
        <v>老系统未立项的项目</v>
      </c>
    </row>
    <row r="564" spans="2:31">
      <c r="B564" t="s">
        <v>31</v>
      </c>
      <c r="C564" t="s">
        <v>32</v>
      </c>
      <c r="D564" t="s">
        <v>2200</v>
      </c>
      <c r="E564" t="s">
        <v>2201</v>
      </c>
      <c r="F564" t="s">
        <v>35</v>
      </c>
      <c r="G564">
        <v>1</v>
      </c>
      <c r="H564">
        <v>54</v>
      </c>
      <c r="I564" t="s">
        <v>36</v>
      </c>
      <c r="K564" t="s">
        <v>37</v>
      </c>
      <c r="L564" s="2">
        <v>44692</v>
      </c>
      <c r="M564" t="s">
        <v>37</v>
      </c>
      <c r="N564" s="2">
        <v>44692</v>
      </c>
      <c r="O564" t="s">
        <v>36</v>
      </c>
      <c r="P564">
        <v>1</v>
      </c>
      <c r="Q564" s="2">
        <v>44732.7032060185</v>
      </c>
      <c r="U564" t="s">
        <v>498</v>
      </c>
      <c r="V564" s="3">
        <v>44692</v>
      </c>
      <c r="W564" t="s">
        <v>2202</v>
      </c>
      <c r="Z564" t="s">
        <v>2203</v>
      </c>
      <c r="AD564" t="str">
        <f>IF(AC564="","P20220620-000603",_xlfn.XLOOKUP(AC564,[1]项目立项列表2022062016171165!$Z:$Z,[1]项目立项列表2022062016171165!$N:$N))</f>
        <v>P20220620-000603</v>
      </c>
      <c r="AE564" t="str">
        <f>IF(AC564="","老系统未立项的项目",_xlfn.XLOOKUP(AC564,[1]项目立项列表2022062016171165!$Z:$Z,[1]项目立项列表2022062016171165!$O:$O))</f>
        <v>老系统未立项的项目</v>
      </c>
    </row>
    <row r="565" spans="2:31">
      <c r="B565" t="s">
        <v>31</v>
      </c>
      <c r="C565" t="s">
        <v>32</v>
      </c>
      <c r="D565" t="s">
        <v>2204</v>
      </c>
      <c r="E565" t="s">
        <v>2205</v>
      </c>
      <c r="F565" t="s">
        <v>35</v>
      </c>
      <c r="G565">
        <v>1</v>
      </c>
      <c r="H565">
        <v>54</v>
      </c>
      <c r="I565" t="s">
        <v>36</v>
      </c>
      <c r="K565" t="s">
        <v>37</v>
      </c>
      <c r="L565" s="2">
        <v>44693</v>
      </c>
      <c r="M565" t="s">
        <v>37</v>
      </c>
      <c r="N565" s="2">
        <v>44693</v>
      </c>
      <c r="O565" t="s">
        <v>36</v>
      </c>
      <c r="P565">
        <v>1</v>
      </c>
      <c r="Q565" s="2">
        <v>44732.7032175926</v>
      </c>
      <c r="U565" t="s">
        <v>2206</v>
      </c>
      <c r="V565" s="3">
        <v>44693</v>
      </c>
      <c r="W565" t="s">
        <v>2207</v>
      </c>
      <c r="Z565" t="s">
        <v>2208</v>
      </c>
      <c r="AD565" t="str">
        <f>IF(AC565="","P20220620-000603",_xlfn.XLOOKUP(AC565,[1]项目立项列表2022062016171165!$Z:$Z,[1]项目立项列表2022062016171165!$N:$N))</f>
        <v>P20220620-000603</v>
      </c>
      <c r="AE565" t="str">
        <f>IF(AC565="","老系统未立项的项目",_xlfn.XLOOKUP(AC565,[1]项目立项列表2022062016171165!$Z:$Z,[1]项目立项列表2022062016171165!$O:$O))</f>
        <v>老系统未立项的项目</v>
      </c>
    </row>
    <row r="566" spans="2:31">
      <c r="B566" t="s">
        <v>31</v>
      </c>
      <c r="C566" t="s">
        <v>32</v>
      </c>
      <c r="D566" t="s">
        <v>2209</v>
      </c>
      <c r="E566" t="s">
        <v>2210</v>
      </c>
      <c r="F566" t="s">
        <v>35</v>
      </c>
      <c r="G566">
        <v>1</v>
      </c>
      <c r="H566">
        <v>54</v>
      </c>
      <c r="I566" t="s">
        <v>36</v>
      </c>
      <c r="K566" t="s">
        <v>37</v>
      </c>
      <c r="L566" s="2">
        <v>44694</v>
      </c>
      <c r="M566" t="s">
        <v>37</v>
      </c>
      <c r="N566" s="2">
        <v>44694</v>
      </c>
      <c r="O566" t="s">
        <v>36</v>
      </c>
      <c r="P566">
        <v>1</v>
      </c>
      <c r="Q566" s="2">
        <v>44732.7032175926</v>
      </c>
      <c r="U566" t="s">
        <v>2206</v>
      </c>
      <c r="V566" s="3">
        <v>44694</v>
      </c>
      <c r="W566" t="s">
        <v>2211</v>
      </c>
      <c r="Z566" t="s">
        <v>2212</v>
      </c>
      <c r="AD566" t="str">
        <f>IF(AC566="","P20220620-000603",_xlfn.XLOOKUP(AC566,[1]项目立项列表2022062016171165!$Z:$Z,[1]项目立项列表2022062016171165!$N:$N))</f>
        <v>P20220620-000603</v>
      </c>
      <c r="AE566" t="str">
        <f>IF(AC566="","老系统未立项的项目",_xlfn.XLOOKUP(AC566,[1]项目立项列表2022062016171165!$Z:$Z,[1]项目立项列表2022062016171165!$O:$O))</f>
        <v>老系统未立项的项目</v>
      </c>
    </row>
    <row r="567" spans="2:31">
      <c r="B567" t="s">
        <v>31</v>
      </c>
      <c r="C567" t="s">
        <v>32</v>
      </c>
      <c r="D567" t="s">
        <v>2213</v>
      </c>
      <c r="E567" t="s">
        <v>2214</v>
      </c>
      <c r="F567" t="s">
        <v>35</v>
      </c>
      <c r="G567">
        <v>1</v>
      </c>
      <c r="H567">
        <v>54</v>
      </c>
      <c r="I567" t="s">
        <v>36</v>
      </c>
      <c r="K567" t="s">
        <v>37</v>
      </c>
      <c r="L567" s="2">
        <v>44694</v>
      </c>
      <c r="M567" t="s">
        <v>37</v>
      </c>
      <c r="N567" s="2">
        <v>44694</v>
      </c>
      <c r="O567" t="s">
        <v>36</v>
      </c>
      <c r="P567">
        <v>1</v>
      </c>
      <c r="Q567" s="2">
        <v>44732.7032175926</v>
      </c>
      <c r="U567" t="s">
        <v>498</v>
      </c>
      <c r="V567" s="3">
        <v>44694</v>
      </c>
      <c r="W567" t="s">
        <v>2215</v>
      </c>
      <c r="Z567" t="s">
        <v>2216</v>
      </c>
      <c r="AD567" t="str">
        <f>IF(AC567="","P20220620-000603",_xlfn.XLOOKUP(AC567,[1]项目立项列表2022062016171165!$Z:$Z,[1]项目立项列表2022062016171165!$N:$N))</f>
        <v>P20220620-000603</v>
      </c>
      <c r="AE567" t="str">
        <f>IF(AC567="","老系统未立项的项目",_xlfn.XLOOKUP(AC567,[1]项目立项列表2022062016171165!$Z:$Z,[1]项目立项列表2022062016171165!$O:$O))</f>
        <v>老系统未立项的项目</v>
      </c>
    </row>
    <row r="568" spans="2:31">
      <c r="B568" t="s">
        <v>31</v>
      </c>
      <c r="C568" t="s">
        <v>32</v>
      </c>
      <c r="D568" t="s">
        <v>2217</v>
      </c>
      <c r="E568" t="s">
        <v>2218</v>
      </c>
      <c r="F568" t="s">
        <v>35</v>
      </c>
      <c r="G568">
        <v>1</v>
      </c>
      <c r="H568">
        <v>54</v>
      </c>
      <c r="I568" t="s">
        <v>36</v>
      </c>
      <c r="K568" t="s">
        <v>37</v>
      </c>
      <c r="L568" s="2">
        <v>44694</v>
      </c>
      <c r="M568" t="s">
        <v>37</v>
      </c>
      <c r="N568" s="2">
        <v>44694</v>
      </c>
      <c r="O568" t="s">
        <v>36</v>
      </c>
      <c r="P568">
        <v>1</v>
      </c>
      <c r="Q568" s="2">
        <v>44732.7032175926</v>
      </c>
      <c r="U568" t="s">
        <v>2206</v>
      </c>
      <c r="V568" s="3">
        <v>44694</v>
      </c>
      <c r="W568" t="s">
        <v>2219</v>
      </c>
      <c r="Z568" t="s">
        <v>2220</v>
      </c>
      <c r="AD568" t="str">
        <f>IF(AC568="","P20220620-000603",_xlfn.XLOOKUP(AC568,[1]项目立项列表2022062016171165!$Z:$Z,[1]项目立项列表2022062016171165!$N:$N))</f>
        <v>P20220620-000603</v>
      </c>
      <c r="AE568" t="str">
        <f>IF(AC568="","老系统未立项的项目",_xlfn.XLOOKUP(AC568,[1]项目立项列表2022062016171165!$Z:$Z,[1]项目立项列表2022062016171165!$O:$O))</f>
        <v>老系统未立项的项目</v>
      </c>
    </row>
    <row r="569" spans="2:31">
      <c r="B569" t="s">
        <v>31</v>
      </c>
      <c r="C569" t="s">
        <v>32</v>
      </c>
      <c r="D569" t="s">
        <v>2221</v>
      </c>
      <c r="E569" t="s">
        <v>2222</v>
      </c>
      <c r="F569" t="s">
        <v>35</v>
      </c>
      <c r="G569">
        <v>1</v>
      </c>
      <c r="H569">
        <v>54</v>
      </c>
      <c r="I569" t="s">
        <v>36</v>
      </c>
      <c r="K569" t="s">
        <v>37</v>
      </c>
      <c r="L569" s="2">
        <v>44695</v>
      </c>
      <c r="M569" t="s">
        <v>37</v>
      </c>
      <c r="N569" s="2">
        <v>44695</v>
      </c>
      <c r="O569" t="s">
        <v>36</v>
      </c>
      <c r="P569">
        <v>1</v>
      </c>
      <c r="Q569" s="2">
        <v>44732.7032175926</v>
      </c>
      <c r="U569" t="s">
        <v>88</v>
      </c>
      <c r="V569" s="3">
        <v>44695</v>
      </c>
      <c r="W569" t="s">
        <v>2223</v>
      </c>
      <c r="Z569" t="s">
        <v>2224</v>
      </c>
      <c r="AD569" t="str">
        <f>IF(AC569="","P20220620-000603",_xlfn.XLOOKUP(AC569,[1]项目立项列表2022062016171165!$Z:$Z,[1]项目立项列表2022062016171165!$N:$N))</f>
        <v>P20220620-000603</v>
      </c>
      <c r="AE569" t="str">
        <f>IF(AC569="","老系统未立项的项目",_xlfn.XLOOKUP(AC569,[1]项目立项列表2022062016171165!$Z:$Z,[1]项目立项列表2022062016171165!$O:$O))</f>
        <v>老系统未立项的项目</v>
      </c>
    </row>
    <row r="570" spans="2:31">
      <c r="B570" t="s">
        <v>31</v>
      </c>
      <c r="C570" t="s">
        <v>32</v>
      </c>
      <c r="D570" t="s">
        <v>2225</v>
      </c>
      <c r="E570" t="s">
        <v>2226</v>
      </c>
      <c r="F570" t="s">
        <v>35</v>
      </c>
      <c r="G570">
        <v>1</v>
      </c>
      <c r="H570">
        <v>54</v>
      </c>
      <c r="I570" t="s">
        <v>36</v>
      </c>
      <c r="K570" t="s">
        <v>37</v>
      </c>
      <c r="L570" s="2">
        <v>44697</v>
      </c>
      <c r="M570" t="s">
        <v>37</v>
      </c>
      <c r="N570" s="2">
        <v>44697</v>
      </c>
      <c r="O570" t="s">
        <v>36</v>
      </c>
      <c r="P570">
        <v>1</v>
      </c>
      <c r="Q570" s="2">
        <v>44732.7032175926</v>
      </c>
      <c r="U570" t="s">
        <v>498</v>
      </c>
      <c r="V570" s="3">
        <v>44697</v>
      </c>
      <c r="W570" t="s">
        <v>2227</v>
      </c>
      <c r="Z570" t="s">
        <v>2228</v>
      </c>
      <c r="AD570" t="str">
        <f>IF(AC570="","P20220620-000603",_xlfn.XLOOKUP(AC570,[1]项目立项列表2022062016171165!$Z:$Z,[1]项目立项列表2022062016171165!$N:$N))</f>
        <v>P20220620-000603</v>
      </c>
      <c r="AE570" t="str">
        <f>IF(AC570="","老系统未立项的项目",_xlfn.XLOOKUP(AC570,[1]项目立项列表2022062016171165!$Z:$Z,[1]项目立项列表2022062016171165!$O:$O))</f>
        <v>老系统未立项的项目</v>
      </c>
    </row>
    <row r="571" spans="2:31">
      <c r="B571" t="s">
        <v>31</v>
      </c>
      <c r="C571" t="s">
        <v>32</v>
      </c>
      <c r="D571" t="s">
        <v>2229</v>
      </c>
      <c r="E571" t="s">
        <v>2230</v>
      </c>
      <c r="F571" t="s">
        <v>35</v>
      </c>
      <c r="G571">
        <v>1</v>
      </c>
      <c r="H571">
        <v>54</v>
      </c>
      <c r="I571" t="s">
        <v>36</v>
      </c>
      <c r="K571" t="s">
        <v>37</v>
      </c>
      <c r="L571" s="2">
        <v>44697</v>
      </c>
      <c r="M571" t="s">
        <v>37</v>
      </c>
      <c r="N571" s="2">
        <v>44697</v>
      </c>
      <c r="O571" t="s">
        <v>36</v>
      </c>
      <c r="P571">
        <v>1</v>
      </c>
      <c r="Q571" s="2">
        <v>44732.7032175926</v>
      </c>
      <c r="U571" t="s">
        <v>992</v>
      </c>
      <c r="V571" s="3">
        <v>44697</v>
      </c>
      <c r="W571" t="s">
        <v>2231</v>
      </c>
      <c r="Z571" t="s">
        <v>2232</v>
      </c>
      <c r="AD571" t="str">
        <f>IF(AC571="","P20220620-000603",_xlfn.XLOOKUP(AC571,[1]项目立项列表2022062016171165!$Z:$Z,[1]项目立项列表2022062016171165!$N:$N))</f>
        <v>P20220620-000603</v>
      </c>
      <c r="AE571" t="str">
        <f>IF(AC571="","老系统未立项的项目",_xlfn.XLOOKUP(AC571,[1]项目立项列表2022062016171165!$Z:$Z,[1]项目立项列表2022062016171165!$O:$O))</f>
        <v>老系统未立项的项目</v>
      </c>
    </row>
    <row r="572" spans="2:31">
      <c r="B572" t="s">
        <v>31</v>
      </c>
      <c r="C572" t="s">
        <v>32</v>
      </c>
      <c r="D572" t="s">
        <v>2233</v>
      </c>
      <c r="E572" t="s">
        <v>2234</v>
      </c>
      <c r="F572" t="s">
        <v>35</v>
      </c>
      <c r="G572">
        <v>1</v>
      </c>
      <c r="H572">
        <v>54</v>
      </c>
      <c r="I572" t="s">
        <v>36</v>
      </c>
      <c r="K572" t="s">
        <v>37</v>
      </c>
      <c r="L572" s="2">
        <v>44697</v>
      </c>
      <c r="M572" t="s">
        <v>37</v>
      </c>
      <c r="N572" s="2">
        <v>44697</v>
      </c>
      <c r="O572" t="s">
        <v>36</v>
      </c>
      <c r="P572">
        <v>1</v>
      </c>
      <c r="Q572" s="2">
        <v>44732.7032175926</v>
      </c>
      <c r="U572" t="s">
        <v>992</v>
      </c>
      <c r="V572" s="3">
        <v>44697</v>
      </c>
      <c r="W572" t="s">
        <v>2235</v>
      </c>
      <c r="Z572" t="s">
        <v>2236</v>
      </c>
      <c r="AD572" t="str">
        <f>IF(AC572="","P20220620-000603",_xlfn.XLOOKUP(AC572,[1]项目立项列表2022062016171165!$Z:$Z,[1]项目立项列表2022062016171165!$N:$N))</f>
        <v>P20220620-000603</v>
      </c>
      <c r="AE572" t="str">
        <f>IF(AC572="","老系统未立项的项目",_xlfn.XLOOKUP(AC572,[1]项目立项列表2022062016171165!$Z:$Z,[1]项目立项列表2022062016171165!$O:$O))</f>
        <v>老系统未立项的项目</v>
      </c>
    </row>
    <row r="573" spans="2:31">
      <c r="B573" t="s">
        <v>31</v>
      </c>
      <c r="C573" t="s">
        <v>32</v>
      </c>
      <c r="D573" t="s">
        <v>2237</v>
      </c>
      <c r="E573" t="s">
        <v>2238</v>
      </c>
      <c r="F573" t="s">
        <v>35</v>
      </c>
      <c r="G573">
        <v>1</v>
      </c>
      <c r="H573">
        <v>54</v>
      </c>
      <c r="I573" t="s">
        <v>36</v>
      </c>
      <c r="K573" t="s">
        <v>37</v>
      </c>
      <c r="L573" s="2">
        <v>44699</v>
      </c>
      <c r="M573" t="s">
        <v>37</v>
      </c>
      <c r="N573" s="2">
        <v>44699</v>
      </c>
      <c r="O573" t="s">
        <v>36</v>
      </c>
      <c r="P573">
        <v>1</v>
      </c>
      <c r="Q573" s="2">
        <v>44732.7032175926</v>
      </c>
      <c r="U573" t="s">
        <v>498</v>
      </c>
      <c r="V573" s="3">
        <v>44699</v>
      </c>
      <c r="W573" t="s">
        <v>694</v>
      </c>
      <c r="Z573" t="s">
        <v>2239</v>
      </c>
      <c r="AD573" t="str">
        <f>IF(AC573="","P20220620-000603",_xlfn.XLOOKUP(AC573,[1]项目立项列表2022062016171165!$Z:$Z,[1]项目立项列表2022062016171165!$N:$N))</f>
        <v>P20220620-000603</v>
      </c>
      <c r="AE573" t="str">
        <f>IF(AC573="","老系统未立项的项目",_xlfn.XLOOKUP(AC573,[1]项目立项列表2022062016171165!$Z:$Z,[1]项目立项列表2022062016171165!$O:$O))</f>
        <v>老系统未立项的项目</v>
      </c>
    </row>
    <row r="574" spans="2:31">
      <c r="B574" t="s">
        <v>31</v>
      </c>
      <c r="C574" t="s">
        <v>32</v>
      </c>
      <c r="D574" t="s">
        <v>2240</v>
      </c>
      <c r="E574" t="s">
        <v>2241</v>
      </c>
      <c r="F574" t="s">
        <v>35</v>
      </c>
      <c r="G574">
        <v>1</v>
      </c>
      <c r="H574">
        <v>54</v>
      </c>
      <c r="I574" t="s">
        <v>36</v>
      </c>
      <c r="K574" t="s">
        <v>37</v>
      </c>
      <c r="L574" s="2">
        <v>44700</v>
      </c>
      <c r="M574" t="s">
        <v>37</v>
      </c>
      <c r="N574" s="2">
        <v>44700</v>
      </c>
      <c r="O574" t="s">
        <v>36</v>
      </c>
      <c r="P574">
        <v>1</v>
      </c>
      <c r="Q574" s="2">
        <v>44732.7032175926</v>
      </c>
      <c r="U574" t="s">
        <v>88</v>
      </c>
      <c r="V574" s="3">
        <v>44700</v>
      </c>
      <c r="W574" t="s">
        <v>2242</v>
      </c>
      <c r="Z574" t="s">
        <v>2243</v>
      </c>
      <c r="AD574" t="str">
        <f>IF(AC574="","P20220620-000603",_xlfn.XLOOKUP(AC574,[1]项目立项列表2022062016171165!$Z:$Z,[1]项目立项列表2022062016171165!$N:$N))</f>
        <v>P20220620-000603</v>
      </c>
      <c r="AE574" t="str">
        <f>IF(AC574="","老系统未立项的项目",_xlfn.XLOOKUP(AC574,[1]项目立项列表2022062016171165!$Z:$Z,[1]项目立项列表2022062016171165!$O:$O))</f>
        <v>老系统未立项的项目</v>
      </c>
    </row>
    <row r="575" spans="2:31">
      <c r="B575" t="s">
        <v>31</v>
      </c>
      <c r="C575" t="s">
        <v>32</v>
      </c>
      <c r="D575" t="s">
        <v>2244</v>
      </c>
      <c r="E575" t="s">
        <v>2245</v>
      </c>
      <c r="F575" t="s">
        <v>35</v>
      </c>
      <c r="G575">
        <v>1</v>
      </c>
      <c r="H575">
        <v>54</v>
      </c>
      <c r="I575" t="s">
        <v>36</v>
      </c>
      <c r="K575" t="s">
        <v>37</v>
      </c>
      <c r="L575" s="2">
        <v>44700</v>
      </c>
      <c r="M575" t="s">
        <v>37</v>
      </c>
      <c r="N575" s="2">
        <v>44700</v>
      </c>
      <c r="O575" t="s">
        <v>36</v>
      </c>
      <c r="P575">
        <v>1</v>
      </c>
      <c r="Q575" s="2">
        <v>44732.7032175926</v>
      </c>
      <c r="U575" t="s">
        <v>2246</v>
      </c>
      <c r="V575" s="3">
        <v>44700</v>
      </c>
      <c r="W575" t="s">
        <v>2247</v>
      </c>
      <c r="Z575" t="s">
        <v>2248</v>
      </c>
      <c r="AD575" t="str">
        <f>IF(AC575="","P20220620-000603",_xlfn.XLOOKUP(AC575,[1]项目立项列表2022062016171165!$Z:$Z,[1]项目立项列表2022062016171165!$N:$N))</f>
        <v>P20220620-000603</v>
      </c>
      <c r="AE575" t="str">
        <f>IF(AC575="","老系统未立项的项目",_xlfn.XLOOKUP(AC575,[1]项目立项列表2022062016171165!$Z:$Z,[1]项目立项列表2022062016171165!$O:$O))</f>
        <v>老系统未立项的项目</v>
      </c>
    </row>
    <row r="576" spans="2:31">
      <c r="B576" t="s">
        <v>31</v>
      </c>
      <c r="C576" t="s">
        <v>32</v>
      </c>
      <c r="D576" t="s">
        <v>2249</v>
      </c>
      <c r="E576" t="s">
        <v>2250</v>
      </c>
      <c r="F576" t="s">
        <v>35</v>
      </c>
      <c r="G576">
        <v>1</v>
      </c>
      <c r="H576">
        <v>54</v>
      </c>
      <c r="I576" t="s">
        <v>36</v>
      </c>
      <c r="K576" t="s">
        <v>37</v>
      </c>
      <c r="L576" s="2">
        <v>44701</v>
      </c>
      <c r="M576" t="s">
        <v>37</v>
      </c>
      <c r="N576" s="2">
        <v>44701</v>
      </c>
      <c r="O576" t="s">
        <v>36</v>
      </c>
      <c r="P576">
        <v>1</v>
      </c>
      <c r="Q576" s="2">
        <v>44732.7032175926</v>
      </c>
      <c r="U576" t="s">
        <v>509</v>
      </c>
      <c r="V576" s="3">
        <v>44701</v>
      </c>
      <c r="W576" t="s">
        <v>2251</v>
      </c>
      <c r="Z576" t="s">
        <v>2252</v>
      </c>
      <c r="AD576" t="str">
        <f>IF(AC576="","P20220620-000603",_xlfn.XLOOKUP(AC576,[1]项目立项列表2022062016171165!$Z:$Z,[1]项目立项列表2022062016171165!$N:$N))</f>
        <v>P20220620-000603</v>
      </c>
      <c r="AE576" t="str">
        <f>IF(AC576="","老系统未立项的项目",_xlfn.XLOOKUP(AC576,[1]项目立项列表2022062016171165!$Z:$Z,[1]项目立项列表2022062016171165!$O:$O))</f>
        <v>老系统未立项的项目</v>
      </c>
    </row>
    <row r="577" ht="43.2" spans="2:31">
      <c r="B577" t="s">
        <v>31</v>
      </c>
      <c r="C577" t="s">
        <v>32</v>
      </c>
      <c r="D577" t="s">
        <v>2253</v>
      </c>
      <c r="E577" t="s">
        <v>2254</v>
      </c>
      <c r="F577" t="s">
        <v>35</v>
      </c>
      <c r="G577">
        <v>1</v>
      </c>
      <c r="H577">
        <v>54</v>
      </c>
      <c r="I577" t="s">
        <v>36</v>
      </c>
      <c r="K577" t="s">
        <v>37</v>
      </c>
      <c r="L577" s="2">
        <v>44704</v>
      </c>
      <c r="M577" t="s">
        <v>37</v>
      </c>
      <c r="N577" s="2">
        <v>44704</v>
      </c>
      <c r="O577" t="s">
        <v>36</v>
      </c>
      <c r="P577">
        <v>1</v>
      </c>
      <c r="Q577" s="2">
        <v>44732.7032175926</v>
      </c>
      <c r="U577" t="s">
        <v>2206</v>
      </c>
      <c r="V577" s="3">
        <v>44704</v>
      </c>
      <c r="W577" t="s">
        <v>2255</v>
      </c>
      <c r="Z577" t="s">
        <v>2256</v>
      </c>
      <c r="AD577" t="s">
        <v>2257</v>
      </c>
      <c r="AE577" s="1" t="s">
        <v>2258</v>
      </c>
    </row>
    <row r="578" spans="2:31">
      <c r="B578" t="s">
        <v>31</v>
      </c>
      <c r="C578" t="s">
        <v>32</v>
      </c>
      <c r="D578" t="s">
        <v>2259</v>
      </c>
      <c r="E578" t="s">
        <v>2260</v>
      </c>
      <c r="F578" t="s">
        <v>35</v>
      </c>
      <c r="G578">
        <v>1</v>
      </c>
      <c r="H578">
        <v>54</v>
      </c>
      <c r="I578" t="s">
        <v>36</v>
      </c>
      <c r="K578" t="s">
        <v>37</v>
      </c>
      <c r="L578" s="2">
        <v>44704</v>
      </c>
      <c r="M578" t="s">
        <v>37</v>
      </c>
      <c r="N578" s="2">
        <v>44704</v>
      </c>
      <c r="O578" t="s">
        <v>36</v>
      </c>
      <c r="P578">
        <v>1</v>
      </c>
      <c r="Q578" s="2">
        <v>44732.7032175926</v>
      </c>
      <c r="U578" t="s">
        <v>2206</v>
      </c>
      <c r="V578" s="3">
        <v>44704</v>
      </c>
      <c r="W578" t="s">
        <v>2261</v>
      </c>
      <c r="Z578" t="s">
        <v>2262</v>
      </c>
      <c r="AD578" t="str">
        <f>IF(AC578="","P20220620-000603",_xlfn.XLOOKUP(AC578,[1]项目立项列表2022062016171165!$Z:$Z,[1]项目立项列表2022062016171165!$N:$N))</f>
        <v>P20220620-000603</v>
      </c>
      <c r="AE578" t="str">
        <f>IF(AC578="","老系统未立项的项目",_xlfn.XLOOKUP(AC578,[1]项目立项列表2022062016171165!$Z:$Z,[1]项目立项列表2022062016171165!$O:$O))</f>
        <v>老系统未立项的项目</v>
      </c>
    </row>
    <row r="579" spans="2:31">
      <c r="B579" t="s">
        <v>31</v>
      </c>
      <c r="C579" t="s">
        <v>32</v>
      </c>
      <c r="D579" t="s">
        <v>2263</v>
      </c>
      <c r="E579" t="s">
        <v>2264</v>
      </c>
      <c r="F579" t="s">
        <v>35</v>
      </c>
      <c r="G579">
        <v>1</v>
      </c>
      <c r="H579">
        <v>54</v>
      </c>
      <c r="I579" t="s">
        <v>36</v>
      </c>
      <c r="K579" t="s">
        <v>37</v>
      </c>
      <c r="L579" s="2">
        <v>44704</v>
      </c>
      <c r="M579" t="s">
        <v>37</v>
      </c>
      <c r="N579" s="2">
        <v>44704</v>
      </c>
      <c r="O579" t="s">
        <v>36</v>
      </c>
      <c r="P579">
        <v>1</v>
      </c>
      <c r="Q579" s="2">
        <v>44732.7032175926</v>
      </c>
      <c r="U579" t="s">
        <v>88</v>
      </c>
      <c r="V579" s="3">
        <v>44704</v>
      </c>
      <c r="W579" t="s">
        <v>2265</v>
      </c>
      <c r="Z579" t="s">
        <v>2266</v>
      </c>
      <c r="AD579" t="str">
        <f>IF(AC579="","P20220620-000603",_xlfn.XLOOKUP(AC579,[1]项目立项列表2022062016171165!$Z:$Z,[1]项目立项列表2022062016171165!$N:$N))</f>
        <v>P20220620-000603</v>
      </c>
      <c r="AE579" t="str">
        <f>IF(AC579="","老系统未立项的项目",_xlfn.XLOOKUP(AC579,[1]项目立项列表2022062016171165!$Z:$Z,[1]项目立项列表2022062016171165!$O:$O))</f>
        <v>老系统未立项的项目</v>
      </c>
    </row>
    <row r="580" spans="2:31">
      <c r="B580" t="s">
        <v>31</v>
      </c>
      <c r="C580" t="s">
        <v>32</v>
      </c>
      <c r="D580" t="s">
        <v>2267</v>
      </c>
      <c r="E580" t="s">
        <v>2268</v>
      </c>
      <c r="F580" t="s">
        <v>35</v>
      </c>
      <c r="G580">
        <v>1</v>
      </c>
      <c r="H580">
        <v>54</v>
      </c>
      <c r="I580" t="s">
        <v>36</v>
      </c>
      <c r="K580" t="s">
        <v>37</v>
      </c>
      <c r="L580" s="2">
        <v>44706</v>
      </c>
      <c r="M580" t="s">
        <v>37</v>
      </c>
      <c r="N580" s="2">
        <v>44706</v>
      </c>
      <c r="O580" t="s">
        <v>36</v>
      </c>
      <c r="P580">
        <v>1</v>
      </c>
      <c r="Q580" s="2">
        <v>44732.7032175926</v>
      </c>
      <c r="U580" t="s">
        <v>2197</v>
      </c>
      <c r="V580" s="3">
        <v>44706</v>
      </c>
      <c r="W580" t="s">
        <v>2269</v>
      </c>
      <c r="Z580" t="s">
        <v>2270</v>
      </c>
      <c r="AD580" t="str">
        <f>IF(AC580="","P20220620-000603",_xlfn.XLOOKUP(AC580,[1]项目立项列表2022062016171165!$Z:$Z,[1]项目立项列表2022062016171165!$N:$N))</f>
        <v>P20220620-000603</v>
      </c>
      <c r="AE580" t="str">
        <f>IF(AC580="","老系统未立项的项目",_xlfn.XLOOKUP(AC580,[1]项目立项列表2022062016171165!$Z:$Z,[1]项目立项列表2022062016171165!$O:$O))</f>
        <v>老系统未立项的项目</v>
      </c>
    </row>
    <row r="581" spans="2:31">
      <c r="B581" t="s">
        <v>31</v>
      </c>
      <c r="C581" t="s">
        <v>32</v>
      </c>
      <c r="D581" t="s">
        <v>2271</v>
      </c>
      <c r="E581" t="s">
        <v>2272</v>
      </c>
      <c r="F581" t="s">
        <v>35</v>
      </c>
      <c r="G581">
        <v>1</v>
      </c>
      <c r="H581">
        <v>54</v>
      </c>
      <c r="I581" t="s">
        <v>36</v>
      </c>
      <c r="K581" t="s">
        <v>37</v>
      </c>
      <c r="L581" s="2">
        <v>44706</v>
      </c>
      <c r="M581" t="s">
        <v>37</v>
      </c>
      <c r="N581" s="2">
        <v>44706</v>
      </c>
      <c r="O581" t="s">
        <v>36</v>
      </c>
      <c r="P581">
        <v>1</v>
      </c>
      <c r="Q581" s="2">
        <v>44732.7032175926</v>
      </c>
      <c r="U581" t="s">
        <v>2206</v>
      </c>
      <c r="V581" s="3">
        <v>44706</v>
      </c>
      <c r="W581" t="s">
        <v>2273</v>
      </c>
      <c r="Z581" t="s">
        <v>2274</v>
      </c>
      <c r="AD581" t="str">
        <f>IF(AC581="","P20220620-000603",_xlfn.XLOOKUP(AC581,[1]项目立项列表2022062016171165!$Z:$Z,[1]项目立项列表2022062016171165!$N:$N))</f>
        <v>P20220620-000603</v>
      </c>
      <c r="AE581" t="str">
        <f>IF(AC581="","老系统未立项的项目",_xlfn.XLOOKUP(AC581,[1]项目立项列表2022062016171165!$Z:$Z,[1]项目立项列表2022062016171165!$O:$O))</f>
        <v>老系统未立项的项目</v>
      </c>
    </row>
    <row r="582" spans="2:31">
      <c r="B582" t="s">
        <v>31</v>
      </c>
      <c r="C582" t="s">
        <v>32</v>
      </c>
      <c r="D582" t="s">
        <v>2275</v>
      </c>
      <c r="E582" t="s">
        <v>2276</v>
      </c>
      <c r="F582" t="s">
        <v>35</v>
      </c>
      <c r="G582">
        <v>1</v>
      </c>
      <c r="H582">
        <v>54</v>
      </c>
      <c r="I582" t="s">
        <v>36</v>
      </c>
      <c r="K582" t="s">
        <v>37</v>
      </c>
      <c r="L582" s="2">
        <v>44706</v>
      </c>
      <c r="M582" t="s">
        <v>37</v>
      </c>
      <c r="N582" s="2">
        <v>44706</v>
      </c>
      <c r="O582" t="s">
        <v>36</v>
      </c>
      <c r="P582">
        <v>1</v>
      </c>
      <c r="Q582" s="2">
        <v>44732.7032175926</v>
      </c>
      <c r="U582" t="s">
        <v>88</v>
      </c>
      <c r="V582" s="3">
        <v>44706</v>
      </c>
      <c r="W582" t="s">
        <v>2277</v>
      </c>
      <c r="Z582" t="s">
        <v>2278</v>
      </c>
      <c r="AD582" t="str">
        <f>IF(AC582="","P20220620-000603",_xlfn.XLOOKUP(AC582,[1]项目立项列表2022062016171165!$Z:$Z,[1]项目立项列表2022062016171165!$N:$N))</f>
        <v>P20220620-000603</v>
      </c>
      <c r="AE582" t="str">
        <f>IF(AC582="","老系统未立项的项目",_xlfn.XLOOKUP(AC582,[1]项目立项列表2022062016171165!$Z:$Z,[1]项目立项列表2022062016171165!$O:$O))</f>
        <v>老系统未立项的项目</v>
      </c>
    </row>
    <row r="583" spans="2:31">
      <c r="B583" t="s">
        <v>31</v>
      </c>
      <c r="C583" t="s">
        <v>32</v>
      </c>
      <c r="D583" t="s">
        <v>2279</v>
      </c>
      <c r="E583" t="s">
        <v>2280</v>
      </c>
      <c r="F583" t="s">
        <v>35</v>
      </c>
      <c r="G583">
        <v>1</v>
      </c>
      <c r="H583">
        <v>54</v>
      </c>
      <c r="I583" t="s">
        <v>36</v>
      </c>
      <c r="K583" t="s">
        <v>37</v>
      </c>
      <c r="L583" s="2">
        <v>44706</v>
      </c>
      <c r="M583" t="s">
        <v>37</v>
      </c>
      <c r="N583" s="2">
        <v>44706</v>
      </c>
      <c r="O583" t="s">
        <v>36</v>
      </c>
      <c r="P583">
        <v>1</v>
      </c>
      <c r="Q583" s="2">
        <v>44732.7032175926</v>
      </c>
      <c r="U583" t="s">
        <v>992</v>
      </c>
      <c r="V583" s="3">
        <v>44706</v>
      </c>
      <c r="W583" t="s">
        <v>2281</v>
      </c>
      <c r="Z583" t="s">
        <v>2282</v>
      </c>
      <c r="AD583" t="str">
        <f>IF(AC583="","P20220620-000603",_xlfn.XLOOKUP(AC583,[1]项目立项列表2022062016171165!$Z:$Z,[1]项目立项列表2022062016171165!$N:$N))</f>
        <v>P20220620-000603</v>
      </c>
      <c r="AE583" t="str">
        <f>IF(AC583="","老系统未立项的项目",_xlfn.XLOOKUP(AC583,[1]项目立项列表2022062016171165!$Z:$Z,[1]项目立项列表2022062016171165!$O:$O))</f>
        <v>老系统未立项的项目</v>
      </c>
    </row>
    <row r="584" spans="2:31">
      <c r="B584" t="s">
        <v>31</v>
      </c>
      <c r="C584" t="s">
        <v>32</v>
      </c>
      <c r="D584" t="s">
        <v>2283</v>
      </c>
      <c r="E584" t="s">
        <v>2284</v>
      </c>
      <c r="F584" t="s">
        <v>35</v>
      </c>
      <c r="G584">
        <v>1</v>
      </c>
      <c r="H584">
        <v>54</v>
      </c>
      <c r="I584" t="s">
        <v>36</v>
      </c>
      <c r="K584" t="s">
        <v>37</v>
      </c>
      <c r="L584" s="2">
        <v>44707</v>
      </c>
      <c r="M584" t="s">
        <v>37</v>
      </c>
      <c r="N584" s="2">
        <v>44707</v>
      </c>
      <c r="O584" t="s">
        <v>36</v>
      </c>
      <c r="P584">
        <v>1</v>
      </c>
      <c r="Q584" s="2">
        <v>44732.7032291667</v>
      </c>
      <c r="U584" t="s">
        <v>2206</v>
      </c>
      <c r="V584" s="3">
        <v>44707</v>
      </c>
      <c r="W584" t="s">
        <v>694</v>
      </c>
      <c r="Z584" t="s">
        <v>2285</v>
      </c>
      <c r="AD584" t="str">
        <f>IF(AC584="","P20220620-000603",_xlfn.XLOOKUP(AC584,[1]项目立项列表2022062016171165!$Z:$Z,[1]项目立项列表2022062016171165!$N:$N))</f>
        <v>P20220620-000603</v>
      </c>
      <c r="AE584" t="str">
        <f>IF(AC584="","老系统未立项的项目",_xlfn.XLOOKUP(AC584,[1]项目立项列表2022062016171165!$Z:$Z,[1]项目立项列表2022062016171165!$O:$O))</f>
        <v>老系统未立项的项目</v>
      </c>
    </row>
    <row r="585" spans="2:31">
      <c r="B585" t="s">
        <v>31</v>
      </c>
      <c r="C585" t="s">
        <v>32</v>
      </c>
      <c r="D585" t="s">
        <v>2286</v>
      </c>
      <c r="E585" t="s">
        <v>2287</v>
      </c>
      <c r="F585" t="s">
        <v>35</v>
      </c>
      <c r="G585">
        <v>1</v>
      </c>
      <c r="H585">
        <v>54</v>
      </c>
      <c r="I585" t="s">
        <v>36</v>
      </c>
      <c r="K585" t="s">
        <v>37</v>
      </c>
      <c r="L585" s="2">
        <v>44708</v>
      </c>
      <c r="M585" t="s">
        <v>37</v>
      </c>
      <c r="N585" s="2">
        <v>44708</v>
      </c>
      <c r="O585" t="s">
        <v>36</v>
      </c>
      <c r="P585">
        <v>1</v>
      </c>
      <c r="Q585" s="2">
        <v>44732.7032291667</v>
      </c>
      <c r="U585" t="s">
        <v>88</v>
      </c>
      <c r="V585" s="3">
        <v>44708</v>
      </c>
      <c r="W585" t="s">
        <v>2288</v>
      </c>
      <c r="Z585" t="s">
        <v>2289</v>
      </c>
      <c r="AD585" t="str">
        <f>IF(AC585="","P20220620-000603",_xlfn.XLOOKUP(AC585,[1]项目立项列表2022062016171165!$Z:$Z,[1]项目立项列表2022062016171165!$N:$N))</f>
        <v>P20220620-000603</v>
      </c>
      <c r="AE585" t="str">
        <f>IF(AC585="","老系统未立项的项目",_xlfn.XLOOKUP(AC585,[1]项目立项列表2022062016171165!$Z:$Z,[1]项目立项列表2022062016171165!$O:$O))</f>
        <v>老系统未立项的项目</v>
      </c>
    </row>
    <row r="586" spans="2:31">
      <c r="B586" t="s">
        <v>31</v>
      </c>
      <c r="C586" t="s">
        <v>32</v>
      </c>
      <c r="D586" t="s">
        <v>2290</v>
      </c>
      <c r="E586" t="s">
        <v>2291</v>
      </c>
      <c r="F586" t="s">
        <v>35</v>
      </c>
      <c r="G586">
        <v>1</v>
      </c>
      <c r="H586">
        <v>54</v>
      </c>
      <c r="I586" t="s">
        <v>36</v>
      </c>
      <c r="K586" t="s">
        <v>37</v>
      </c>
      <c r="L586" s="2">
        <v>44708</v>
      </c>
      <c r="M586" t="s">
        <v>37</v>
      </c>
      <c r="N586" s="2">
        <v>44708</v>
      </c>
      <c r="O586" t="s">
        <v>36</v>
      </c>
      <c r="P586">
        <v>1</v>
      </c>
      <c r="Q586" s="2">
        <v>44732.7032291667</v>
      </c>
      <c r="U586" t="s">
        <v>88</v>
      </c>
      <c r="V586" s="3">
        <v>44708</v>
      </c>
      <c r="W586" t="s">
        <v>2292</v>
      </c>
      <c r="Z586" t="s">
        <v>2293</v>
      </c>
      <c r="AD586" t="str">
        <f>IF(AC586="","P20220620-000603",_xlfn.XLOOKUP(AC586,[1]项目立项列表2022062016171165!$Z:$Z,[1]项目立项列表2022062016171165!$N:$N))</f>
        <v>P20220620-000603</v>
      </c>
      <c r="AE586" t="str">
        <f>IF(AC586="","老系统未立项的项目",_xlfn.XLOOKUP(AC586,[1]项目立项列表2022062016171165!$Z:$Z,[1]项目立项列表2022062016171165!$O:$O))</f>
        <v>老系统未立项的项目</v>
      </c>
    </row>
    <row r="587" ht="43.2" spans="2:31">
      <c r="B587" t="s">
        <v>31</v>
      </c>
      <c r="C587" t="s">
        <v>32</v>
      </c>
      <c r="D587" t="s">
        <v>2294</v>
      </c>
      <c r="E587" t="s">
        <v>2295</v>
      </c>
      <c r="F587" t="s">
        <v>35</v>
      </c>
      <c r="G587">
        <v>1</v>
      </c>
      <c r="H587">
        <v>54</v>
      </c>
      <c r="I587" t="s">
        <v>36</v>
      </c>
      <c r="K587" t="s">
        <v>37</v>
      </c>
      <c r="L587" s="2">
        <v>44711</v>
      </c>
      <c r="M587" t="s">
        <v>37</v>
      </c>
      <c r="N587" s="2">
        <v>44711</v>
      </c>
      <c r="O587" t="s">
        <v>36</v>
      </c>
      <c r="P587">
        <v>1</v>
      </c>
      <c r="Q587" s="2">
        <v>44732.7032291667</v>
      </c>
      <c r="U587" t="s">
        <v>498</v>
      </c>
      <c r="V587" s="3">
        <v>44711</v>
      </c>
      <c r="W587" t="s">
        <v>694</v>
      </c>
      <c r="Z587" t="s">
        <v>2296</v>
      </c>
      <c r="AD587" t="s">
        <v>2257</v>
      </c>
      <c r="AE587" s="1" t="s">
        <v>2258</v>
      </c>
    </row>
    <row r="588" spans="2:31">
      <c r="B588" t="s">
        <v>31</v>
      </c>
      <c r="C588" t="s">
        <v>32</v>
      </c>
      <c r="D588" t="s">
        <v>2297</v>
      </c>
      <c r="E588" t="s">
        <v>2298</v>
      </c>
      <c r="F588" t="s">
        <v>35</v>
      </c>
      <c r="G588">
        <v>1</v>
      </c>
      <c r="H588">
        <v>54</v>
      </c>
      <c r="I588" t="s">
        <v>36</v>
      </c>
      <c r="K588" t="s">
        <v>37</v>
      </c>
      <c r="L588" s="2">
        <v>44711</v>
      </c>
      <c r="M588" t="s">
        <v>37</v>
      </c>
      <c r="N588" s="2">
        <v>44711</v>
      </c>
      <c r="O588" t="s">
        <v>36</v>
      </c>
      <c r="P588">
        <v>1</v>
      </c>
      <c r="Q588" s="2">
        <v>44732.7032291667</v>
      </c>
      <c r="U588" t="s">
        <v>2206</v>
      </c>
      <c r="V588" s="3">
        <v>44711</v>
      </c>
      <c r="W588"/>
      <c r="Z588" t="s">
        <v>2299</v>
      </c>
      <c r="AD588" t="str">
        <f>IF(AC588="","P20220620-000603",_xlfn.XLOOKUP(AC588,[1]项目立项列表2022062016171165!$Z:$Z,[1]项目立项列表2022062016171165!$N:$N))</f>
        <v>P20220620-000603</v>
      </c>
      <c r="AE588" t="str">
        <f>IF(AC588="","老系统未立项的项目",_xlfn.XLOOKUP(AC588,[1]项目立项列表2022062016171165!$Z:$Z,[1]项目立项列表2022062016171165!$O:$O))</f>
        <v>老系统未立项的项目</v>
      </c>
    </row>
    <row r="589" spans="2:31">
      <c r="B589" t="s">
        <v>31</v>
      </c>
      <c r="C589" t="s">
        <v>32</v>
      </c>
      <c r="D589" t="s">
        <v>2300</v>
      </c>
      <c r="E589" t="s">
        <v>2301</v>
      </c>
      <c r="F589" t="s">
        <v>35</v>
      </c>
      <c r="G589">
        <v>1</v>
      </c>
      <c r="H589">
        <v>54</v>
      </c>
      <c r="I589" t="s">
        <v>36</v>
      </c>
      <c r="K589" t="s">
        <v>37</v>
      </c>
      <c r="L589" s="2">
        <v>44711</v>
      </c>
      <c r="M589" t="s">
        <v>37</v>
      </c>
      <c r="N589" s="2">
        <v>44711</v>
      </c>
      <c r="O589" t="s">
        <v>36</v>
      </c>
      <c r="P589">
        <v>1</v>
      </c>
      <c r="Q589" s="2">
        <v>44732.7032291667</v>
      </c>
      <c r="U589" t="s">
        <v>88</v>
      </c>
      <c r="V589" s="3">
        <v>44711</v>
      </c>
      <c r="W589" t="s">
        <v>2302</v>
      </c>
      <c r="Z589" t="s">
        <v>2303</v>
      </c>
      <c r="AD589" t="str">
        <f>IF(AC589="","P20220620-000603",_xlfn.XLOOKUP(AC589,[1]项目立项列表2022062016171165!$Z:$Z,[1]项目立项列表2022062016171165!$N:$N))</f>
        <v>P20220620-000603</v>
      </c>
      <c r="AE589" t="str">
        <f>IF(AC589="","老系统未立项的项目",_xlfn.XLOOKUP(AC589,[1]项目立项列表2022062016171165!$Z:$Z,[1]项目立项列表2022062016171165!$O:$O))</f>
        <v>老系统未立项的项目</v>
      </c>
    </row>
    <row r="590" spans="2:31">
      <c r="B590" t="s">
        <v>31</v>
      </c>
      <c r="C590" t="s">
        <v>32</v>
      </c>
      <c r="D590" t="s">
        <v>2304</v>
      </c>
      <c r="E590" t="s">
        <v>2305</v>
      </c>
      <c r="F590" t="s">
        <v>35</v>
      </c>
      <c r="G590">
        <v>1</v>
      </c>
      <c r="H590">
        <v>54</v>
      </c>
      <c r="I590" t="s">
        <v>36</v>
      </c>
      <c r="K590" t="s">
        <v>37</v>
      </c>
      <c r="L590" s="2">
        <v>44712</v>
      </c>
      <c r="M590" t="s">
        <v>37</v>
      </c>
      <c r="N590" s="2">
        <v>44712</v>
      </c>
      <c r="O590" t="s">
        <v>36</v>
      </c>
      <c r="P590">
        <v>1</v>
      </c>
      <c r="Q590" s="2">
        <v>44732.7032291667</v>
      </c>
      <c r="U590" t="s">
        <v>498</v>
      </c>
      <c r="V590" s="3">
        <v>44712</v>
      </c>
      <c r="W590" t="s">
        <v>2306</v>
      </c>
      <c r="Z590" t="s">
        <v>2307</v>
      </c>
      <c r="AD590" t="str">
        <f>IF(AC590="","P20220620-000603",_xlfn.XLOOKUP(AC590,[1]项目立项列表2022062016171165!$Z:$Z,[1]项目立项列表2022062016171165!$N:$N))</f>
        <v>P20220620-000603</v>
      </c>
      <c r="AE590" t="str">
        <f>IF(AC590="","老系统未立项的项目",_xlfn.XLOOKUP(AC590,[1]项目立项列表2022062016171165!$Z:$Z,[1]项目立项列表2022062016171165!$O:$O))</f>
        <v>老系统未立项的项目</v>
      </c>
    </row>
    <row r="591" spans="2:31">
      <c r="B591" t="s">
        <v>31</v>
      </c>
      <c r="C591" t="s">
        <v>32</v>
      </c>
      <c r="D591" t="s">
        <v>2308</v>
      </c>
      <c r="E591" t="s">
        <v>2309</v>
      </c>
      <c r="F591" t="s">
        <v>35</v>
      </c>
      <c r="G591">
        <v>1</v>
      </c>
      <c r="H591">
        <v>54</v>
      </c>
      <c r="I591" t="s">
        <v>36</v>
      </c>
      <c r="K591" t="s">
        <v>37</v>
      </c>
      <c r="L591" s="2">
        <v>44713</v>
      </c>
      <c r="M591" t="s">
        <v>37</v>
      </c>
      <c r="N591" s="2">
        <v>44713</v>
      </c>
      <c r="O591" t="s">
        <v>36</v>
      </c>
      <c r="P591">
        <v>1</v>
      </c>
      <c r="Q591" s="2">
        <v>44732.7032291667</v>
      </c>
      <c r="U591" t="s">
        <v>992</v>
      </c>
      <c r="V591" s="3">
        <v>44713</v>
      </c>
      <c r="W591" t="s">
        <v>2310</v>
      </c>
      <c r="Z591" t="s">
        <v>2311</v>
      </c>
      <c r="AD591" t="str">
        <f>IF(AC591="","P20220620-000603",_xlfn.XLOOKUP(AC591,[1]项目立项列表2022062016171165!$Z:$Z,[1]项目立项列表2022062016171165!$N:$N))</f>
        <v>P20220620-000603</v>
      </c>
      <c r="AE591" t="str">
        <f>IF(AC591="","老系统未立项的项目",_xlfn.XLOOKUP(AC591,[1]项目立项列表2022062016171165!$Z:$Z,[1]项目立项列表2022062016171165!$O:$O))</f>
        <v>老系统未立项的项目</v>
      </c>
    </row>
    <row r="592" spans="2:31">
      <c r="B592" t="s">
        <v>31</v>
      </c>
      <c r="C592" t="s">
        <v>32</v>
      </c>
      <c r="D592" t="s">
        <v>2312</v>
      </c>
      <c r="E592" t="s">
        <v>2313</v>
      </c>
      <c r="F592" t="s">
        <v>35</v>
      </c>
      <c r="G592">
        <v>1</v>
      </c>
      <c r="H592">
        <v>54</v>
      </c>
      <c r="I592" t="s">
        <v>36</v>
      </c>
      <c r="K592" t="s">
        <v>37</v>
      </c>
      <c r="L592" s="2">
        <v>44713</v>
      </c>
      <c r="M592" t="s">
        <v>37</v>
      </c>
      <c r="N592" s="2">
        <v>44713</v>
      </c>
      <c r="O592" t="s">
        <v>36</v>
      </c>
      <c r="P592">
        <v>1</v>
      </c>
      <c r="Q592" s="2">
        <v>44732.7032291667</v>
      </c>
      <c r="U592" t="s">
        <v>2206</v>
      </c>
      <c r="V592" s="3">
        <v>44713</v>
      </c>
      <c r="W592" t="s">
        <v>2314</v>
      </c>
      <c r="Z592" t="s">
        <v>2315</v>
      </c>
      <c r="AD592" t="str">
        <f>IF(AC592="","P20220620-000603",_xlfn.XLOOKUP(AC592,[1]项目立项列表2022062016171165!$Z:$Z,[1]项目立项列表2022062016171165!$N:$N))</f>
        <v>P20220620-000603</v>
      </c>
      <c r="AE592" t="str">
        <f>IF(AC592="","老系统未立项的项目",_xlfn.XLOOKUP(AC592,[1]项目立项列表2022062016171165!$Z:$Z,[1]项目立项列表2022062016171165!$O:$O))</f>
        <v>老系统未立项的项目</v>
      </c>
    </row>
    <row r="593" spans="2:31">
      <c r="B593" t="s">
        <v>31</v>
      </c>
      <c r="C593" t="s">
        <v>32</v>
      </c>
      <c r="D593" t="s">
        <v>2316</v>
      </c>
      <c r="E593" t="s">
        <v>2317</v>
      </c>
      <c r="F593" t="s">
        <v>35</v>
      </c>
      <c r="G593">
        <v>1</v>
      </c>
      <c r="H593">
        <v>54</v>
      </c>
      <c r="I593" t="s">
        <v>36</v>
      </c>
      <c r="K593" t="s">
        <v>37</v>
      </c>
      <c r="L593" s="2">
        <v>44714</v>
      </c>
      <c r="M593" t="s">
        <v>37</v>
      </c>
      <c r="N593" s="2">
        <v>44714</v>
      </c>
      <c r="O593" t="s">
        <v>36</v>
      </c>
      <c r="P593">
        <v>1</v>
      </c>
      <c r="Q593" s="2">
        <v>44732.7032291667</v>
      </c>
      <c r="U593" t="s">
        <v>2206</v>
      </c>
      <c r="V593" s="3">
        <v>44714</v>
      </c>
      <c r="W593"/>
      <c r="Z593" t="s">
        <v>2318</v>
      </c>
      <c r="AD593" t="str">
        <f>IF(AC593="","P20220620-000603",_xlfn.XLOOKUP(AC593,[1]项目立项列表2022062016171165!$Z:$Z,[1]项目立项列表2022062016171165!$N:$N))</f>
        <v>P20220620-000603</v>
      </c>
      <c r="AE593" t="str">
        <f>IF(AC593="","老系统未立项的项目",_xlfn.XLOOKUP(AC593,[1]项目立项列表2022062016171165!$Z:$Z,[1]项目立项列表2022062016171165!$O:$O))</f>
        <v>老系统未立项的项目</v>
      </c>
    </row>
    <row r="594" spans="2:31">
      <c r="B594" t="s">
        <v>31</v>
      </c>
      <c r="C594" t="s">
        <v>32</v>
      </c>
      <c r="D594" t="s">
        <v>2319</v>
      </c>
      <c r="E594" t="s">
        <v>2320</v>
      </c>
      <c r="F594" t="s">
        <v>35</v>
      </c>
      <c r="G594">
        <v>1</v>
      </c>
      <c r="H594">
        <v>54</v>
      </c>
      <c r="I594" t="s">
        <v>36</v>
      </c>
      <c r="K594" t="s">
        <v>37</v>
      </c>
      <c r="L594" s="2">
        <v>44718</v>
      </c>
      <c r="M594" t="s">
        <v>37</v>
      </c>
      <c r="N594" s="2">
        <v>44718</v>
      </c>
      <c r="O594" t="s">
        <v>36</v>
      </c>
      <c r="P594">
        <v>1</v>
      </c>
      <c r="Q594" s="2">
        <v>44732.7032291667</v>
      </c>
      <c r="U594" t="s">
        <v>193</v>
      </c>
      <c r="V594" s="3">
        <v>44718</v>
      </c>
      <c r="W594" t="s">
        <v>2321</v>
      </c>
      <c r="Z594" t="s">
        <v>2322</v>
      </c>
      <c r="AD594" t="str">
        <f>IF(AC594="","P20220620-000603",_xlfn.XLOOKUP(AC594,[1]项目立项列表2022062016171165!$Z:$Z,[1]项目立项列表2022062016171165!$N:$N))</f>
        <v>P20220620-000603</v>
      </c>
      <c r="AE594" t="str">
        <f>IF(AC594="","老系统未立项的项目",_xlfn.XLOOKUP(AC594,[1]项目立项列表2022062016171165!$Z:$Z,[1]项目立项列表2022062016171165!$O:$O))</f>
        <v>老系统未立项的项目</v>
      </c>
    </row>
    <row r="595" spans="2:31">
      <c r="B595" t="s">
        <v>31</v>
      </c>
      <c r="C595" t="s">
        <v>32</v>
      </c>
      <c r="D595" t="s">
        <v>2323</v>
      </c>
      <c r="E595" t="s">
        <v>2324</v>
      </c>
      <c r="F595" t="s">
        <v>35</v>
      </c>
      <c r="G595">
        <v>1</v>
      </c>
      <c r="H595">
        <v>54</v>
      </c>
      <c r="I595" t="s">
        <v>36</v>
      </c>
      <c r="K595" t="s">
        <v>37</v>
      </c>
      <c r="L595" s="2">
        <v>44718</v>
      </c>
      <c r="M595" t="s">
        <v>37</v>
      </c>
      <c r="N595" s="2">
        <v>44718</v>
      </c>
      <c r="O595" t="s">
        <v>36</v>
      </c>
      <c r="P595">
        <v>1</v>
      </c>
      <c r="Q595" s="2">
        <v>44732.7032291667</v>
      </c>
      <c r="U595" t="s">
        <v>193</v>
      </c>
      <c r="V595" s="3">
        <v>44718</v>
      </c>
      <c r="W595" t="s">
        <v>2325</v>
      </c>
      <c r="Z595" t="s">
        <v>2326</v>
      </c>
      <c r="AD595" t="str">
        <f>IF(AC595="","P20220620-000603",_xlfn.XLOOKUP(AC595,[1]项目立项列表2022062016171165!$Z:$Z,[1]项目立项列表2022062016171165!$N:$N))</f>
        <v>P20220620-000603</v>
      </c>
      <c r="AE595" t="str">
        <f>IF(AC595="","老系统未立项的项目",_xlfn.XLOOKUP(AC595,[1]项目立项列表2022062016171165!$Z:$Z,[1]项目立项列表2022062016171165!$O:$O))</f>
        <v>老系统未立项的项目</v>
      </c>
    </row>
    <row r="596" spans="2:31">
      <c r="B596" t="s">
        <v>31</v>
      </c>
      <c r="C596" t="s">
        <v>32</v>
      </c>
      <c r="D596" t="s">
        <v>2327</v>
      </c>
      <c r="E596" t="s">
        <v>2328</v>
      </c>
      <c r="F596" t="s">
        <v>35</v>
      </c>
      <c r="G596">
        <v>1</v>
      </c>
      <c r="H596">
        <v>54</v>
      </c>
      <c r="I596" t="s">
        <v>36</v>
      </c>
      <c r="K596" t="s">
        <v>37</v>
      </c>
      <c r="L596" s="2">
        <v>44721</v>
      </c>
      <c r="M596" t="s">
        <v>37</v>
      </c>
      <c r="N596" s="2">
        <v>44721</v>
      </c>
      <c r="O596" t="s">
        <v>36</v>
      </c>
      <c r="P596">
        <v>1</v>
      </c>
      <c r="Q596" s="2">
        <v>44732.7032291667</v>
      </c>
      <c r="U596" t="s">
        <v>2206</v>
      </c>
      <c r="V596" s="3">
        <v>44721</v>
      </c>
      <c r="W596"/>
      <c r="Z596" t="s">
        <v>2329</v>
      </c>
      <c r="AD596" t="str">
        <f>IF(AC596="","P20220620-000603",_xlfn.XLOOKUP(AC596,[1]项目立项列表2022062016171165!$Z:$Z,[1]项目立项列表2022062016171165!$N:$N))</f>
        <v>P20220620-000603</v>
      </c>
      <c r="AE596" t="str">
        <f>IF(AC596="","老系统未立项的项目",_xlfn.XLOOKUP(AC596,[1]项目立项列表2022062016171165!$Z:$Z,[1]项目立项列表2022062016171165!$O:$O))</f>
        <v>老系统未立项的项目</v>
      </c>
    </row>
    <row r="597" spans="2:31">
      <c r="B597" t="s">
        <v>31</v>
      </c>
      <c r="C597" t="s">
        <v>32</v>
      </c>
      <c r="D597" t="s">
        <v>2330</v>
      </c>
      <c r="E597" t="s">
        <v>2331</v>
      </c>
      <c r="F597" t="s">
        <v>35</v>
      </c>
      <c r="G597">
        <v>1</v>
      </c>
      <c r="H597">
        <v>54</v>
      </c>
      <c r="I597" t="s">
        <v>36</v>
      </c>
      <c r="K597" t="s">
        <v>37</v>
      </c>
      <c r="L597" s="2">
        <v>44722</v>
      </c>
      <c r="M597" t="s">
        <v>37</v>
      </c>
      <c r="N597" s="2">
        <v>44722</v>
      </c>
      <c r="O597" t="s">
        <v>36</v>
      </c>
      <c r="P597">
        <v>1</v>
      </c>
      <c r="Q597" s="2">
        <v>44732.7032291667</v>
      </c>
      <c r="U597" t="s">
        <v>2206</v>
      </c>
      <c r="V597" s="3">
        <v>44722</v>
      </c>
      <c r="W597"/>
      <c r="Z597" t="s">
        <v>2332</v>
      </c>
      <c r="AD597" t="str">
        <f>IF(AC597="","P20220620-000603",_xlfn.XLOOKUP(AC597,[1]项目立项列表2022062016171165!$Z:$Z,[1]项目立项列表2022062016171165!$N:$N))</f>
        <v>P20220620-000603</v>
      </c>
      <c r="AE597" t="str">
        <f>IF(AC597="","老系统未立项的项目",_xlfn.XLOOKUP(AC597,[1]项目立项列表2022062016171165!$Z:$Z,[1]项目立项列表2022062016171165!$O:$O))</f>
        <v>老系统未立项的项目</v>
      </c>
    </row>
    <row r="598" spans="2:31">
      <c r="B598" t="s">
        <v>31</v>
      </c>
      <c r="C598" t="s">
        <v>32</v>
      </c>
      <c r="D598" t="s">
        <v>2333</v>
      </c>
      <c r="E598" t="s">
        <v>2334</v>
      </c>
      <c r="F598" t="s">
        <v>35</v>
      </c>
      <c r="G598">
        <v>1</v>
      </c>
      <c r="H598">
        <v>54</v>
      </c>
      <c r="I598" t="s">
        <v>36</v>
      </c>
      <c r="K598" t="s">
        <v>37</v>
      </c>
      <c r="L598" s="2">
        <v>44725</v>
      </c>
      <c r="M598" t="s">
        <v>37</v>
      </c>
      <c r="N598" s="2">
        <v>44725</v>
      </c>
      <c r="O598" t="s">
        <v>36</v>
      </c>
      <c r="P598">
        <v>1</v>
      </c>
      <c r="Q598" s="2">
        <v>44732.7032291667</v>
      </c>
      <c r="U598" t="s">
        <v>498</v>
      </c>
      <c r="V598" s="3">
        <v>44725</v>
      </c>
      <c r="W598" t="s">
        <v>2335</v>
      </c>
      <c r="Z598" t="s">
        <v>2336</v>
      </c>
      <c r="AD598" t="str">
        <f>IF(AC598="","P20220620-000603",_xlfn.XLOOKUP(AC598,[1]项目立项列表2022062016171165!$Z:$Z,[1]项目立项列表2022062016171165!$N:$N))</f>
        <v>P20220620-000603</v>
      </c>
      <c r="AE598" t="str">
        <f>IF(AC598="","老系统未立项的项目",_xlfn.XLOOKUP(AC598,[1]项目立项列表2022062016171165!$Z:$Z,[1]项目立项列表2022062016171165!$O:$O))</f>
        <v>老系统未立项的项目</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【标准导入表】用章申请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Aaron 毅轩</cp:lastModifiedBy>
  <dcterms:created xsi:type="dcterms:W3CDTF">2022-06-20T16:29:00Z</dcterms:created>
  <dcterms:modified xsi:type="dcterms:W3CDTF">2022-06-20T09:23:22Z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F3E1CC5F8FF648ABB4987C85576718A1</vt:lpwstr>
  </property>
</Properties>
</file>