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1"/>
  </bookViews>
  <sheets>
    <sheet name="Sheet1" sheetId="2" r:id="rId1"/>
    <sheet name="明细" sheetId="1" r:id="rId2"/>
  </sheets>
  <definedNames>
    <definedName name="_xlnm._FilterDatabase" localSheetId="1" hidden="1">明细!$A$2:$L$10</definedName>
  </definedNames>
  <calcPr calcId="144525" concurrentCalc="0"/>
</workbook>
</file>

<file path=xl/sharedStrings.xml><?xml version="1.0" encoding="utf-8"?>
<sst xmlns="http://schemas.openxmlformats.org/spreadsheetml/2006/main" count="94" uniqueCount="68">
  <si>
    <t xml:space="preserve">  支  出  凭  单  </t>
  </si>
  <si>
    <t>单位： 北京三汇能环科技发展有限公司                                    2022年 4月 6日</t>
  </si>
  <si>
    <r>
      <rPr>
        <sz val="6"/>
        <color rgb="FF000000"/>
        <rFont val="仿宋_GB2312"/>
        <charset val="0"/>
      </rPr>
      <t xml:space="preserve"> </t>
    </r>
    <r>
      <rPr>
        <sz val="9"/>
        <color indexed="8"/>
        <rFont val="仿宋_GB2312"/>
        <charset val="0"/>
      </rPr>
      <t xml:space="preserve"> 即 付：</t>
    </r>
  </si>
  <si>
    <t>申请支付 2022年3月份顺丰速递月结快递费</t>
  </si>
  <si>
    <t>附单据2</t>
  </si>
  <si>
    <t xml:space="preserve">  人民币：</t>
  </si>
  <si>
    <t>￥</t>
  </si>
  <si>
    <t xml:space="preserve">  领款人：</t>
  </si>
  <si>
    <t>主管审批：</t>
  </si>
  <si>
    <t>张</t>
  </si>
  <si>
    <t xml:space="preserve">  财务主管</t>
  </si>
  <si>
    <t>记帐</t>
  </si>
  <si>
    <t>出纳</t>
  </si>
  <si>
    <t>审核</t>
  </si>
  <si>
    <t>制单</t>
  </si>
  <si>
    <t>沈铮</t>
  </si>
  <si>
    <t>汇款账户名称：北京顺丰速运有限公司</t>
  </si>
  <si>
    <t>开户行名称：工行北京自贸试验区临空经济核心区支行</t>
  </si>
  <si>
    <t>账号：0200090119200029553</t>
  </si>
  <si>
    <t>序号</t>
  </si>
  <si>
    <t>下单时间</t>
  </si>
  <si>
    <t>运单号</t>
  </si>
  <si>
    <t>收件单位</t>
  </si>
  <si>
    <t>收件人</t>
  </si>
  <si>
    <t>结算金额</t>
  </si>
  <si>
    <t>快件内容</t>
  </si>
  <si>
    <t>部门</t>
  </si>
  <si>
    <t>寄件人</t>
  </si>
  <si>
    <t>增值费用</t>
  </si>
  <si>
    <t>备注</t>
  </si>
  <si>
    <t>1</t>
  </si>
  <si>
    <t>03-02</t>
  </si>
  <si>
    <t>SF1426742878088</t>
  </si>
  <si>
    <t>富地广场项目</t>
  </si>
  <si>
    <t>王晓兵</t>
  </si>
  <si>
    <t>发票</t>
  </si>
  <si>
    <t>财务部</t>
  </si>
  <si>
    <t>李伟鹏</t>
  </si>
  <si>
    <t/>
  </si>
  <si>
    <t>2</t>
  </si>
  <si>
    <t>保价</t>
  </si>
  <si>
    <t>3</t>
  </si>
  <si>
    <t>03-14</t>
  </si>
  <si>
    <t>SF1413177922267</t>
  </si>
  <si>
    <t>4</t>
  </si>
  <si>
    <t>5</t>
  </si>
  <si>
    <t>03-22</t>
  </si>
  <si>
    <t>SF1413957267857</t>
  </si>
  <si>
    <t>包头的计包钢稀土钢板材公司</t>
  </si>
  <si>
    <t>郭佩港</t>
  </si>
  <si>
    <t>材料</t>
  </si>
  <si>
    <t>采购部</t>
  </si>
  <si>
    <t>刘述珍</t>
  </si>
  <si>
    <t>6</t>
  </si>
  <si>
    <t>03-28</t>
  </si>
  <si>
    <t>SF1145474743266</t>
  </si>
  <si>
    <t>总经办</t>
  </si>
  <si>
    <t>刘海霞</t>
  </si>
  <si>
    <t>报告</t>
  </si>
  <si>
    <t>刘珍</t>
  </si>
  <si>
    <t>7</t>
  </si>
  <si>
    <t>SF1361793018630</t>
  </si>
  <si>
    <t>山西大同（6台制冷机组招标文件）</t>
  </si>
  <si>
    <t>董英</t>
  </si>
  <si>
    <t>投标文件</t>
  </si>
  <si>
    <t>客服部</t>
  </si>
  <si>
    <t>赵兴华</t>
  </si>
  <si>
    <t>顺丰合计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</si>
</sst>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_ "/>
    <numFmt numFmtId="177" formatCode="0.00_ "/>
  </numFmts>
  <fonts count="42">
    <font>
      <sz val="11"/>
      <color indexed="8"/>
      <name val="宋体"/>
      <charset val="134"/>
      <scheme val="minor"/>
    </font>
    <font>
      <sz val="14"/>
      <color indexed="8"/>
      <name val="宋体"/>
      <charset val="134"/>
      <scheme val="minor"/>
    </font>
    <font>
      <sz val="14"/>
      <color indexed="8"/>
      <name val="宋体"/>
      <charset val="134"/>
      <scheme val="major"/>
    </font>
    <font>
      <b/>
      <sz val="14"/>
      <name val="宋体"/>
      <charset val="134"/>
      <scheme val="major"/>
    </font>
    <font>
      <b/>
      <sz val="14"/>
      <color indexed="9"/>
      <name val="微软雅黑"/>
      <charset val="134"/>
    </font>
    <font>
      <b/>
      <sz val="14"/>
      <color rgb="FFFFFFFF"/>
      <name val="宋体"/>
      <charset val="134"/>
      <scheme val="major"/>
    </font>
    <font>
      <sz val="14"/>
      <name val="Calibri"/>
      <charset val="134"/>
    </font>
    <font>
      <sz val="14"/>
      <name val="宋体"/>
      <charset val="134"/>
    </font>
    <font>
      <b/>
      <sz val="12"/>
      <name val="宋体"/>
      <charset val="134"/>
    </font>
    <font>
      <b/>
      <u/>
      <sz val="20"/>
      <name val="宋体"/>
      <charset val="134"/>
    </font>
    <font>
      <b/>
      <sz val="11"/>
      <name val="宋体"/>
      <charset val="134"/>
    </font>
    <font>
      <b/>
      <sz val="14"/>
      <name val="仿宋_GB2312"/>
      <charset val="134"/>
    </font>
    <font>
      <sz val="6"/>
      <color rgb="FF000000"/>
      <name val="仿宋_GB2312"/>
      <charset val="0"/>
    </font>
    <font>
      <sz val="14"/>
      <color indexed="8"/>
      <name val="仿宋_GB2312"/>
      <charset val="0"/>
    </font>
    <font>
      <sz val="12"/>
      <color indexed="8"/>
      <name val="仿宋_GB2312"/>
      <charset val="0"/>
    </font>
    <font>
      <sz val="13"/>
      <color indexed="8"/>
      <name val="仿宋_GB2312"/>
      <charset val="0"/>
    </font>
    <font>
      <b/>
      <sz val="12"/>
      <color indexed="8"/>
      <name val="仿宋_GB2312"/>
      <charset val="0"/>
    </font>
    <font>
      <sz val="12"/>
      <name val="仿宋_GB2312"/>
      <charset val="0"/>
    </font>
    <font>
      <b/>
      <sz val="12"/>
      <name val="仿宋_GB2312"/>
      <charset val="134"/>
    </font>
    <font>
      <sz val="13"/>
      <name val="仿宋_GB2312"/>
      <charset val="0"/>
    </font>
    <font>
      <u/>
      <sz val="11"/>
      <color rgb="FF0000FF"/>
      <name val="宋体"/>
      <charset val="0"/>
      <scheme val="minor"/>
    </font>
    <font>
      <sz val="12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2"/>
      <name val="宋体"/>
      <charset val="134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9"/>
      <color indexed="8"/>
      <name val="仿宋_GB2312"/>
      <charset val="0"/>
    </font>
  </fonts>
  <fills count="3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21" fillId="0" borderId="0" applyFont="0" applyFill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2" fillId="3" borderId="15" applyNumberFormat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1" fillId="13" borderId="18" applyNumberFormat="0" applyFont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6" fillId="0" borderId="20" applyNumberFormat="0" applyFill="0" applyAlignment="0" applyProtection="0">
      <alignment vertical="center"/>
    </xf>
    <xf numFmtId="0" fontId="37" fillId="0" borderId="20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0" fontId="38" fillId="0" borderId="0"/>
    <xf numFmtId="0" fontId="28" fillId="24" borderId="0" applyNumberFormat="0" applyBorder="0" applyAlignment="0" applyProtection="0">
      <alignment vertical="center"/>
    </xf>
    <xf numFmtId="0" fontId="34" fillId="18" borderId="19" applyNumberFormat="0" applyAlignment="0" applyProtection="0">
      <alignment vertical="center"/>
    </xf>
    <xf numFmtId="0" fontId="31" fillId="18" borderId="15" applyNumberFormat="0" applyAlignment="0" applyProtection="0">
      <alignment vertical="center"/>
    </xf>
    <xf numFmtId="0" fontId="40" fillId="26" borderId="22" applyNumberFormat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</cellStyleXfs>
  <cellXfs count="56">
    <xf numFmtId="0" fontId="0" fillId="0" borderId="0" xfId="0" applyFo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3" fillId="0" borderId="0" xfId="0" applyNumberFormat="1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177" fontId="5" fillId="2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7" fontId="2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8" fillId="0" borderId="0" xfId="23" applyFont="1" applyBorder="1" applyAlignment="1">
      <alignment shrinkToFit="1"/>
    </xf>
    <xf numFmtId="0" fontId="9" fillId="0" borderId="0" xfId="23" applyFont="1" applyBorder="1" applyAlignment="1">
      <alignment horizontal="center" shrinkToFit="1"/>
    </xf>
    <xf numFmtId="0" fontId="10" fillId="0" borderId="0" xfId="23" applyFont="1" applyBorder="1" applyAlignment="1">
      <alignment shrinkToFit="1"/>
    </xf>
    <xf numFmtId="0" fontId="11" fillId="0" borderId="2" xfId="23" applyFont="1" applyBorder="1" applyAlignment="1">
      <alignment horizontal="left" shrinkToFit="1"/>
    </xf>
    <xf numFmtId="0" fontId="12" fillId="0" borderId="3" xfId="23" applyFont="1" applyBorder="1" applyAlignment="1">
      <alignment shrinkToFit="1"/>
    </xf>
    <xf numFmtId="0" fontId="13" fillId="0" borderId="4" xfId="23" applyFont="1" applyBorder="1" applyAlignment="1">
      <alignment horizontal="left" shrinkToFit="1"/>
    </xf>
    <xf numFmtId="0" fontId="14" fillId="0" borderId="5" xfId="23" applyFont="1" applyBorder="1" applyAlignment="1">
      <alignment shrinkToFit="1"/>
    </xf>
    <xf numFmtId="0" fontId="14" fillId="0" borderId="6" xfId="23" applyFont="1" applyBorder="1" applyAlignment="1">
      <alignment horizontal="center" shrinkToFit="1"/>
    </xf>
    <xf numFmtId="0" fontId="13" fillId="0" borderId="5" xfId="23" applyFont="1" applyBorder="1" applyAlignment="1">
      <alignment shrinkToFit="1"/>
    </xf>
    <xf numFmtId="0" fontId="15" fillId="0" borderId="6" xfId="23" applyFont="1" applyBorder="1" applyAlignment="1">
      <alignment horizontal="left" shrinkToFit="1"/>
    </xf>
    <xf numFmtId="0" fontId="14" fillId="0" borderId="0" xfId="23" applyFont="1" applyBorder="1" applyAlignment="1">
      <alignment horizontal="center" shrinkToFit="1"/>
    </xf>
    <xf numFmtId="0" fontId="13" fillId="0" borderId="0" xfId="23" applyFont="1" applyBorder="1" applyAlignment="1">
      <alignment horizontal="center" shrinkToFit="1"/>
    </xf>
    <xf numFmtId="0" fontId="16" fillId="0" borderId="7" xfId="23" applyFont="1" applyBorder="1" applyAlignment="1">
      <alignment horizontal="center" shrinkToFit="1"/>
    </xf>
    <xf numFmtId="0" fontId="16" fillId="0" borderId="2" xfId="23" applyFont="1" applyBorder="1" applyAlignment="1">
      <alignment horizontal="center" shrinkToFit="1"/>
    </xf>
    <xf numFmtId="0" fontId="17" fillId="0" borderId="0" xfId="23" applyFont="1" applyBorder="1" applyAlignment="1">
      <alignment horizontal="left" vertical="center"/>
    </xf>
    <xf numFmtId="0" fontId="17" fillId="0" borderId="0" xfId="23" applyFont="1" applyBorder="1" applyAlignment="1">
      <alignment vertical="center"/>
    </xf>
    <xf numFmtId="0" fontId="17" fillId="0" borderId="0" xfId="23" applyFont="1" applyAlignment="1">
      <alignment vertical="center"/>
    </xf>
    <xf numFmtId="0" fontId="17" fillId="0" borderId="0" xfId="23" applyFont="1" applyBorder="1" applyAlignment="1">
      <alignment horizontal="center" vertical="center"/>
    </xf>
    <xf numFmtId="0" fontId="8" fillId="0" borderId="0" xfId="23" applyFont="1" applyBorder="1" applyAlignment="1">
      <alignment vertical="center" shrinkToFit="1"/>
    </xf>
    <xf numFmtId="0" fontId="18" fillId="0" borderId="8" xfId="23" applyFont="1" applyBorder="1" applyAlignment="1">
      <alignment horizontal="left" vertical="center" shrinkToFit="1"/>
    </xf>
    <xf numFmtId="0" fontId="18" fillId="0" borderId="6" xfId="23" applyFont="1" applyBorder="1" applyAlignment="1">
      <alignment horizontal="left" vertical="center" shrinkToFit="1"/>
    </xf>
    <xf numFmtId="0" fontId="8" fillId="0" borderId="0" xfId="23" applyFont="1" applyBorder="1" applyAlignment="1">
      <alignment horizontal="center" shrinkToFit="1"/>
    </xf>
    <xf numFmtId="0" fontId="10" fillId="0" borderId="0" xfId="23" applyFont="1" applyBorder="1" applyAlignment="1">
      <alignment horizontal="center" shrinkToFit="1"/>
    </xf>
    <xf numFmtId="0" fontId="13" fillId="0" borderId="9" xfId="23" applyFont="1" applyBorder="1" applyAlignment="1">
      <alignment horizontal="left" shrinkToFit="1"/>
    </xf>
    <xf numFmtId="0" fontId="14" fillId="0" borderId="0" xfId="23" applyFont="1" applyBorder="1" applyAlignment="1">
      <alignment horizontal="left" shrinkToFit="1"/>
    </xf>
    <xf numFmtId="0" fontId="14" fillId="0" borderId="10" xfId="23" applyFont="1" applyBorder="1" applyAlignment="1">
      <alignment horizontal="left" shrinkToFit="1"/>
    </xf>
    <xf numFmtId="0" fontId="8" fillId="0" borderId="0" xfId="23" applyFont="1" applyBorder="1" applyAlignment="1">
      <alignment horizontal="center" vertical="top" textRotation="255" shrinkToFit="1"/>
    </xf>
    <xf numFmtId="0" fontId="14" fillId="0" borderId="0" xfId="23" applyFont="1" applyBorder="1" applyAlignment="1">
      <alignment shrinkToFit="1"/>
    </xf>
    <xf numFmtId="4" fontId="15" fillId="0" borderId="11" xfId="23" applyNumberFormat="1" applyFont="1" applyBorder="1" applyAlignment="1">
      <alignment horizontal="left" shrinkToFit="1"/>
    </xf>
    <xf numFmtId="4" fontId="15" fillId="0" borderId="12" xfId="23" applyNumberFormat="1" applyFont="1" applyBorder="1" applyAlignment="1">
      <alignment horizontal="left" shrinkToFit="1"/>
    </xf>
    <xf numFmtId="0" fontId="13" fillId="0" borderId="11" xfId="23" applyFont="1" applyBorder="1" applyAlignment="1">
      <alignment horizontal="center" shrinkToFit="1"/>
    </xf>
    <xf numFmtId="0" fontId="13" fillId="0" borderId="12" xfId="23" applyFont="1" applyBorder="1" applyAlignment="1">
      <alignment horizontal="center" shrinkToFit="1"/>
    </xf>
    <xf numFmtId="0" fontId="16" fillId="0" borderId="13" xfId="23" applyFont="1" applyBorder="1" applyAlignment="1">
      <alignment horizontal="center" shrinkToFit="1"/>
    </xf>
    <xf numFmtId="0" fontId="8" fillId="0" borderId="0" xfId="23" applyFont="1" applyBorder="1" applyAlignment="1">
      <alignment horizontal="center" vertical="top" shrinkToFit="1"/>
    </xf>
    <xf numFmtId="0" fontId="17" fillId="0" borderId="0" xfId="23" applyFont="1" applyBorder="1" applyAlignment="1">
      <alignment horizontal="right" vertical="center"/>
    </xf>
    <xf numFmtId="0" fontId="19" fillId="0" borderId="0" xfId="23" applyFont="1" applyAlignment="1">
      <alignment vertical="center"/>
    </xf>
    <xf numFmtId="0" fontId="18" fillId="0" borderId="14" xfId="23" applyFont="1" applyBorder="1" applyAlignment="1">
      <alignment horizontal="left" vertical="center" shrinkToFit="1"/>
    </xf>
    <xf numFmtId="0" fontId="8" fillId="0" borderId="0" xfId="23" applyFont="1" applyBorder="1" applyAlignment="1">
      <alignment horizontal="center" vertical="center" shrinkToFi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常规_北京单据" xfId="23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"/>
  <sheetViews>
    <sheetView workbookViewId="0">
      <selection activeCell="M11" sqref="M11"/>
    </sheetView>
  </sheetViews>
  <sheetFormatPr defaultColWidth="9.23333333333333" defaultRowHeight="13.5"/>
  <cols>
    <col min="12" max="12" width="14.9" customWidth="1"/>
  </cols>
  <sheetData>
    <row r="1" ht="25.5" spans="1:13">
      <c r="A1" s="18"/>
      <c r="B1" s="19" t="s">
        <v>0</v>
      </c>
      <c r="C1" s="19"/>
      <c r="D1" s="19"/>
      <c r="E1" s="19"/>
      <c r="F1" s="19"/>
      <c r="G1" s="19"/>
      <c r="H1" s="19"/>
      <c r="I1" s="19"/>
      <c r="J1" s="19"/>
      <c r="K1" s="19"/>
      <c r="L1" s="19"/>
      <c r="M1" s="39"/>
    </row>
    <row r="2" ht="39" customHeight="1" spans="1:13">
      <c r="A2" s="20"/>
      <c r="B2" s="21" t="s">
        <v>1</v>
      </c>
      <c r="C2" s="21"/>
      <c r="D2" s="21"/>
      <c r="E2" s="21"/>
      <c r="F2" s="21"/>
      <c r="G2" s="21"/>
      <c r="H2" s="21"/>
      <c r="I2" s="21"/>
      <c r="J2" s="21"/>
      <c r="K2" s="21"/>
      <c r="L2" s="21"/>
      <c r="M2" s="40"/>
    </row>
    <row r="3" ht="31" customHeight="1" spans="1:13">
      <c r="A3" s="18"/>
      <c r="B3" s="22" t="s">
        <v>2</v>
      </c>
      <c r="C3" s="23" t="s">
        <v>3</v>
      </c>
      <c r="D3" s="23"/>
      <c r="E3" s="23"/>
      <c r="F3" s="23"/>
      <c r="G3" s="23"/>
      <c r="H3" s="23"/>
      <c r="I3" s="23"/>
      <c r="J3" s="23"/>
      <c r="K3" s="23"/>
      <c r="L3" s="41"/>
      <c r="M3" s="18"/>
    </row>
    <row r="4" ht="28" customHeight="1" spans="1:13">
      <c r="A4" s="18"/>
      <c r="B4" s="24"/>
      <c r="C4" s="25"/>
      <c r="D4" s="25"/>
      <c r="E4" s="25"/>
      <c r="F4" s="25"/>
      <c r="G4" s="25"/>
      <c r="H4" s="25"/>
      <c r="I4" s="25"/>
      <c r="J4" s="25"/>
      <c r="K4" s="42"/>
      <c r="L4" s="43"/>
      <c r="M4" s="44" t="s">
        <v>4</v>
      </c>
    </row>
    <row r="5" ht="27" customHeight="1" spans="1:13">
      <c r="A5" s="18"/>
      <c r="B5" s="26" t="s">
        <v>5</v>
      </c>
      <c r="C5" s="27" t="str">
        <f>IF(ROUND(K5,2)&lt;0,"无效数值",IF(ROUND(K5,2)=0,"零",IF(ROUND(K5,2)&lt;1,"",TEXT(INT(ROUND(K5,2)),"[dbnum2]")&amp;"元")&amp;IF(INT(ROUND(K5,2)*10)-INT(ROUND(K5,2))*10=0,IF(INT(ROUND(K5,2))*(INT(ROUND(K5,2)*100)-INT(ROUND(K5,2)*10)*10)=0,"","零"),TEXT(INT(ROUND(K5,2)*10)-INT(ROUND(K5,2))*10,"[dbnum2]")&amp;"角")&amp;IF((INT(ROUND(K5,2)*100)-INT(ROUND(K5,2)*10)*10)=0,"整",TEXT((INT(ROUND(K5,2)*100)-INT(ROUND(K5,2)*10)*10),"[dbnum2]")&amp;"分")))</f>
        <v>捌拾肆元整</v>
      </c>
      <c r="D5" s="27"/>
      <c r="E5" s="27"/>
      <c r="F5" s="27"/>
      <c r="G5" s="27"/>
      <c r="H5" s="27"/>
      <c r="I5" s="27"/>
      <c r="J5" s="45" t="s">
        <v>6</v>
      </c>
      <c r="K5" s="46">
        <f>明细!F10</f>
        <v>84</v>
      </c>
      <c r="L5" s="47"/>
      <c r="M5" s="44"/>
    </row>
    <row r="6" ht="27" customHeight="1" spans="1:13">
      <c r="A6" s="18"/>
      <c r="B6" s="26" t="s">
        <v>7</v>
      </c>
      <c r="C6" s="25"/>
      <c r="D6" s="25"/>
      <c r="E6" s="25"/>
      <c r="F6" s="28"/>
      <c r="G6" s="29" t="s">
        <v>8</v>
      </c>
      <c r="H6" s="29"/>
      <c r="I6" s="48"/>
      <c r="J6" s="48"/>
      <c r="K6" s="48"/>
      <c r="L6" s="49"/>
      <c r="M6" s="44"/>
    </row>
    <row r="7" ht="36" customHeight="1" spans="1:13">
      <c r="A7" s="18"/>
      <c r="B7" s="30"/>
      <c r="C7" s="31"/>
      <c r="D7" s="31"/>
      <c r="E7" s="31"/>
      <c r="F7" s="31"/>
      <c r="G7" s="31"/>
      <c r="H7" s="31"/>
      <c r="I7" s="31"/>
      <c r="J7" s="31"/>
      <c r="K7" s="31"/>
      <c r="L7" s="50"/>
      <c r="M7" s="51" t="s">
        <v>9</v>
      </c>
    </row>
    <row r="8" ht="30" customHeight="1" spans="1:13">
      <c r="A8" s="18"/>
      <c r="B8" s="32" t="s">
        <v>10</v>
      </c>
      <c r="C8" s="33"/>
      <c r="D8" s="33" t="s">
        <v>11</v>
      </c>
      <c r="E8" s="34"/>
      <c r="F8" s="34"/>
      <c r="G8" s="33" t="s">
        <v>12</v>
      </c>
      <c r="H8" s="35"/>
      <c r="I8" s="32" t="s">
        <v>13</v>
      </c>
      <c r="J8" s="34"/>
      <c r="K8" s="52" t="s">
        <v>14</v>
      </c>
      <c r="L8" s="53" t="s">
        <v>15</v>
      </c>
      <c r="M8" s="51"/>
    </row>
    <row r="9" ht="32" customHeight="1" spans="1:13">
      <c r="A9" s="36"/>
      <c r="B9" s="37" t="s">
        <v>16</v>
      </c>
      <c r="C9" s="38"/>
      <c r="D9" s="38"/>
      <c r="E9" s="38"/>
      <c r="F9" s="38"/>
      <c r="G9" s="38"/>
      <c r="H9" s="38"/>
      <c r="I9" s="38"/>
      <c r="J9" s="38"/>
      <c r="K9" s="38"/>
      <c r="L9" s="54"/>
      <c r="M9" s="55"/>
    </row>
    <row r="10" ht="32" customHeight="1" spans="2:12">
      <c r="B10" s="37" t="s">
        <v>17</v>
      </c>
      <c r="C10" s="38"/>
      <c r="D10" s="38"/>
      <c r="E10" s="38"/>
      <c r="F10" s="38"/>
      <c r="G10" s="38"/>
      <c r="H10" s="38"/>
      <c r="I10" s="38"/>
      <c r="J10" s="38"/>
      <c r="K10" s="38"/>
      <c r="L10" s="54"/>
    </row>
    <row r="11" ht="40" customHeight="1" spans="2:12">
      <c r="B11" s="37" t="s">
        <v>18</v>
      </c>
      <c r="C11" s="38"/>
      <c r="D11" s="38"/>
      <c r="E11" s="38"/>
      <c r="F11" s="38"/>
      <c r="G11" s="38"/>
      <c r="H11" s="38"/>
      <c r="I11" s="38"/>
      <c r="J11" s="38"/>
      <c r="K11" s="38"/>
      <c r="L11" s="54"/>
    </row>
  </sheetData>
  <sheetProtection formatCells="0" insertHyperlinks="0" autoFilter="0"/>
  <mergeCells count="16">
    <mergeCell ref="B1:L1"/>
    <mergeCell ref="B2:L2"/>
    <mergeCell ref="C3:L3"/>
    <mergeCell ref="C4:J4"/>
    <mergeCell ref="K4:L4"/>
    <mergeCell ref="C5:I5"/>
    <mergeCell ref="K5:L5"/>
    <mergeCell ref="C6:E6"/>
    <mergeCell ref="G6:H6"/>
    <mergeCell ref="I6:L6"/>
    <mergeCell ref="B7:L7"/>
    <mergeCell ref="B9:L9"/>
    <mergeCell ref="B10:L10"/>
    <mergeCell ref="B11:L11"/>
    <mergeCell ref="M4:M6"/>
    <mergeCell ref="M7:M8"/>
  </mergeCells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H10"/>
  <sheetViews>
    <sheetView tabSelected="1" zoomScale="70" zoomScaleNormal="70" workbookViewId="0">
      <pane xSplit="6" ySplit="1" topLeftCell="G2" activePane="bottomRight" state="frozen"/>
      <selection/>
      <selection pane="topRight"/>
      <selection pane="bottomLeft"/>
      <selection pane="bottomRight" activeCell="H19" sqref="H19"/>
    </sheetView>
  </sheetViews>
  <sheetFormatPr defaultColWidth="9" defaultRowHeight="18.75"/>
  <cols>
    <col min="1" max="1" width="9" style="2"/>
    <col min="2" max="2" width="24.15" style="2" customWidth="1"/>
    <col min="3" max="3" width="27.15" style="2" customWidth="1"/>
    <col min="4" max="4" width="35" style="2" customWidth="1"/>
    <col min="5" max="5" width="13.875" style="2" customWidth="1"/>
    <col min="6" max="6" width="10.375" style="3" customWidth="1"/>
    <col min="7" max="7" width="31.7333333333333" style="3" customWidth="1"/>
    <col min="8" max="8" width="16.775" style="3" customWidth="1"/>
    <col min="9" max="9" width="31.075" style="3" customWidth="1"/>
    <col min="10" max="10" width="18.35" style="3" customWidth="1"/>
    <col min="11" max="11" width="37.15" style="3" customWidth="1"/>
    <col min="12" max="16384" width="9" style="4"/>
  </cols>
  <sheetData>
    <row r="1" ht="28" customHeight="1" spans="1:11">
      <c r="A1" s="5"/>
      <c r="B1" s="5"/>
      <c r="C1" s="5"/>
      <c r="D1" s="5"/>
      <c r="E1" s="5"/>
      <c r="F1" s="6"/>
      <c r="G1" s="6"/>
      <c r="H1" s="6"/>
      <c r="I1" s="6"/>
      <c r="J1" s="6"/>
      <c r="K1" s="6"/>
    </row>
    <row r="2" s="1" customFormat="1" ht="21" spans="1:34">
      <c r="A2" s="7" t="s">
        <v>19</v>
      </c>
      <c r="B2" s="8" t="s">
        <v>20</v>
      </c>
      <c r="C2" s="8" t="s">
        <v>21</v>
      </c>
      <c r="D2" s="9" t="s">
        <v>22</v>
      </c>
      <c r="E2" s="8" t="s">
        <v>23</v>
      </c>
      <c r="F2" s="8" t="s">
        <v>24</v>
      </c>
      <c r="G2" s="10" t="s">
        <v>25</v>
      </c>
      <c r="H2" s="10" t="s">
        <v>26</v>
      </c>
      <c r="I2" s="8" t="s">
        <v>27</v>
      </c>
      <c r="J2" s="10" t="s">
        <v>28</v>
      </c>
      <c r="K2" s="10" t="s">
        <v>29</v>
      </c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</row>
    <row r="3" s="1" customFormat="1" spans="1:11">
      <c r="A3" s="11" t="s">
        <v>30</v>
      </c>
      <c r="B3" s="11" t="s">
        <v>31</v>
      </c>
      <c r="C3" s="11" t="s">
        <v>32</v>
      </c>
      <c r="D3" s="12" t="s">
        <v>33</v>
      </c>
      <c r="E3" s="12" t="s">
        <v>34</v>
      </c>
      <c r="F3" s="13">
        <v>14</v>
      </c>
      <c r="G3" s="14" t="s">
        <v>35</v>
      </c>
      <c r="H3" s="13" t="s">
        <v>36</v>
      </c>
      <c r="I3" s="12" t="s">
        <v>37</v>
      </c>
      <c r="J3" s="11" t="s">
        <v>38</v>
      </c>
      <c r="K3" s="17"/>
    </row>
    <row r="4" s="1" customFormat="1" spans="1:11">
      <c r="A4" s="11" t="s">
        <v>39</v>
      </c>
      <c r="B4" s="11" t="s">
        <v>31</v>
      </c>
      <c r="C4" s="11" t="s">
        <v>32</v>
      </c>
      <c r="D4" s="12" t="s">
        <v>33</v>
      </c>
      <c r="E4" s="12" t="s">
        <v>34</v>
      </c>
      <c r="F4" s="13">
        <v>1</v>
      </c>
      <c r="G4" s="14" t="s">
        <v>35</v>
      </c>
      <c r="H4" s="13" t="s">
        <v>36</v>
      </c>
      <c r="I4" s="12" t="s">
        <v>37</v>
      </c>
      <c r="J4" s="12" t="s">
        <v>40</v>
      </c>
      <c r="K4" s="17"/>
    </row>
    <row r="5" s="1" customFormat="1" spans="1:11">
      <c r="A5" s="11" t="s">
        <v>41</v>
      </c>
      <c r="B5" s="11" t="s">
        <v>42</v>
      </c>
      <c r="C5" s="11" t="s">
        <v>43</v>
      </c>
      <c r="D5" s="12" t="s">
        <v>33</v>
      </c>
      <c r="E5" s="12" t="s">
        <v>34</v>
      </c>
      <c r="F5" s="13">
        <v>14</v>
      </c>
      <c r="G5" s="14" t="s">
        <v>35</v>
      </c>
      <c r="H5" s="13" t="s">
        <v>36</v>
      </c>
      <c r="I5" s="12" t="s">
        <v>37</v>
      </c>
      <c r="J5" s="11" t="s">
        <v>38</v>
      </c>
      <c r="K5" s="17"/>
    </row>
    <row r="6" s="1" customFormat="1" spans="1:11">
      <c r="A6" s="11" t="s">
        <v>44</v>
      </c>
      <c r="B6" s="11" t="s">
        <v>42</v>
      </c>
      <c r="C6" s="11" t="s">
        <v>43</v>
      </c>
      <c r="D6" s="12" t="s">
        <v>33</v>
      </c>
      <c r="E6" s="12" t="s">
        <v>34</v>
      </c>
      <c r="F6" s="13">
        <v>1</v>
      </c>
      <c r="G6" s="14" t="s">
        <v>35</v>
      </c>
      <c r="H6" s="13" t="s">
        <v>36</v>
      </c>
      <c r="I6" s="12" t="s">
        <v>37</v>
      </c>
      <c r="J6" s="12" t="s">
        <v>40</v>
      </c>
      <c r="K6" s="17"/>
    </row>
    <row r="7" s="1" customFormat="1" spans="1:11">
      <c r="A7" s="11" t="s">
        <v>45</v>
      </c>
      <c r="B7" s="11" t="s">
        <v>46</v>
      </c>
      <c r="C7" s="11" t="s">
        <v>47</v>
      </c>
      <c r="D7" s="12" t="s">
        <v>48</v>
      </c>
      <c r="E7" s="12" t="s">
        <v>49</v>
      </c>
      <c r="F7" s="13">
        <v>19</v>
      </c>
      <c r="G7" s="14" t="s">
        <v>50</v>
      </c>
      <c r="H7" s="13" t="s">
        <v>51</v>
      </c>
      <c r="I7" s="12" t="s">
        <v>52</v>
      </c>
      <c r="J7" s="11" t="s">
        <v>38</v>
      </c>
      <c r="K7" s="17"/>
    </row>
    <row r="8" s="1" customFormat="1" spans="1:11">
      <c r="A8" s="11" t="s">
        <v>53</v>
      </c>
      <c r="B8" s="11" t="s">
        <v>54</v>
      </c>
      <c r="C8" s="11" t="s">
        <v>55</v>
      </c>
      <c r="D8" s="12" t="s">
        <v>56</v>
      </c>
      <c r="E8" s="12" t="s">
        <v>57</v>
      </c>
      <c r="F8" s="13">
        <v>13</v>
      </c>
      <c r="G8" s="14" t="s">
        <v>58</v>
      </c>
      <c r="H8" s="13" t="s">
        <v>56</v>
      </c>
      <c r="I8" s="12" t="s">
        <v>59</v>
      </c>
      <c r="J8" s="11" t="s">
        <v>38</v>
      </c>
      <c r="K8" s="17"/>
    </row>
    <row r="9" s="1" customFormat="1" spans="1:11">
      <c r="A9" s="11" t="s">
        <v>60</v>
      </c>
      <c r="B9" s="11" t="s">
        <v>54</v>
      </c>
      <c r="C9" s="11" t="s">
        <v>61</v>
      </c>
      <c r="D9" s="12" t="s">
        <v>62</v>
      </c>
      <c r="E9" s="12" t="s">
        <v>63</v>
      </c>
      <c r="F9" s="13">
        <v>22</v>
      </c>
      <c r="G9" s="14" t="s">
        <v>64</v>
      </c>
      <c r="H9" s="13" t="s">
        <v>65</v>
      </c>
      <c r="I9" s="12" t="s">
        <v>66</v>
      </c>
      <c r="J9" s="11" t="s">
        <v>38</v>
      </c>
      <c r="K9" s="17"/>
    </row>
    <row r="10" spans="1:11">
      <c r="A10" s="15" t="s">
        <v>67</v>
      </c>
      <c r="B10" s="15"/>
      <c r="C10" s="15"/>
      <c r="D10" s="15"/>
      <c r="E10" s="15"/>
      <c r="F10" s="16">
        <f>SUM(F3:F9)</f>
        <v>84</v>
      </c>
      <c r="G10" s="16"/>
      <c r="H10" s="16"/>
      <c r="I10" s="16"/>
      <c r="J10" s="16"/>
      <c r="K10" s="16"/>
    </row>
  </sheetData>
  <sheetProtection formatCells="0" insertHyperlinks="0" autoFilter="0"/>
  <mergeCells count="2">
    <mergeCell ref="A1:K1"/>
    <mergeCell ref="A10:E10"/>
  </mergeCell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WWO_aliyun_20201019112421-9bb9c296e6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铁镜心</cp:lastModifiedBy>
  <dcterms:created xsi:type="dcterms:W3CDTF">2021-04-16T16:07:00Z</dcterms:created>
  <dcterms:modified xsi:type="dcterms:W3CDTF">2022-04-11T08:51:09Z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2052-11.1.0.11566</vt:lpwstr>
  </property>
  <property fmtid="{D5CDD505-2E9C-101B-9397-08002B2CF9AE}" pid="3" name="ICV">
    <vt:lpwstr>B1F5E1BB95FB474AA7803361B41A82B0</vt:lpwstr>
  </property>
  <property fmtid="{D5CDD505-2E9C-101B-9397-08002B2CF9AE}" pid="4" name="KSOReadingLayout">
    <vt:bool>true</vt:bool>
  </property>
</Properties>
</file>