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开票信息" sheetId="1" r:id="rId1"/>
    <sheet name="合同" sheetId="2" r:id="rId2"/>
  </sheets>
  <calcPr calcId="144525"/>
</workbook>
</file>

<file path=xl/sharedStrings.xml><?xml version="1.0" encoding="utf-8"?>
<sst xmlns="http://schemas.openxmlformats.org/spreadsheetml/2006/main" count="140" uniqueCount="78">
  <si>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</si>
  <si>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</si>
  <si>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</si>
  <si>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</si>
  <si>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</si>
  <si>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</si>
  <si>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</si>
  <si>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</si>
  <si>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</si>
  <si>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</si>
  <si>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</si>
  <si>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</si>
  <si>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18001317825</t>
  </si>
  <si>
    <t>开户银行、账号：</t>
  </si>
  <si>
    <t>北京农村商业银行丰台支行营业部   0201000103000023429</t>
  </si>
  <si>
    <t>收件联系人、电话及发票邮寄地址：</t>
  </si>
  <si>
    <t>北京市丰台区南木樨园路18号金三环宾馆 三汇  18001317825</t>
  </si>
  <si>
    <t>商品明细：</t>
  </si>
  <si>
    <t>大类</t>
  </si>
  <si>
    <t>商品名称</t>
  </si>
  <si>
    <t>型号/规格</t>
  </si>
  <si>
    <t>单位</t>
  </si>
  <si>
    <t>数量</t>
  </si>
  <si>
    <r>
      <rPr>
        <b/>
        <sz val="11"/>
        <color rgb="FF000000"/>
        <rFont val="宋体"/>
        <charset val="134"/>
      </rPr>
      <t>单价</t>
    </r>
    <r>
      <rPr>
        <b/>
        <sz val="11"/>
        <color indexed="8"/>
        <rFont val="Arial"/>
        <charset val="0"/>
      </rPr>
      <t>¥</t>
    </r>
  </si>
  <si>
    <t>金额/￥</t>
  </si>
  <si>
    <t>电线电缆</t>
  </si>
  <si>
    <t>电缆</t>
  </si>
  <si>
    <t>YJV 3*25+2</t>
  </si>
  <si>
    <t>米</t>
  </si>
  <si>
    <t>RVVP 2*0.75</t>
  </si>
  <si>
    <t>电线</t>
  </si>
  <si>
    <t>YJV 3*185+2</t>
  </si>
  <si>
    <t>YJV 3*70+2</t>
  </si>
  <si>
    <t>YJV 5*6</t>
  </si>
  <si>
    <t>RVVP 3*0.75</t>
  </si>
  <si>
    <t>RVVP 4*0.75</t>
  </si>
  <si>
    <t>YJV 3*2.5+1</t>
  </si>
  <si>
    <t>BV 2.5</t>
  </si>
  <si>
    <t>盘</t>
  </si>
  <si>
    <t>价税（13%）合计：</t>
  </si>
  <si>
    <r>
      <rPr>
        <sz val="12"/>
        <rFont val="宋体"/>
        <charset val="134"/>
      </rPr>
      <t>小写：</t>
    </r>
    <r>
      <rPr>
        <sz val="12"/>
        <rFont val="Arial"/>
        <charset val="0"/>
      </rPr>
      <t>¥</t>
    </r>
  </si>
  <si>
    <t xml:space="preserve">   购 销 合 同</t>
  </si>
  <si>
    <r>
      <rPr>
        <b/>
        <sz val="10"/>
        <color theme="1"/>
        <rFont val="宋体"/>
        <charset val="134"/>
        <scheme val="minor"/>
      </rPr>
      <t>供方：德兴市冬隆供应链中心</t>
    </r>
    <r>
      <rPr>
        <sz val="10"/>
        <color theme="1"/>
        <rFont val="宋体"/>
        <charset val="134"/>
        <scheme val="minor"/>
      </rPr>
      <t xml:space="preserve">                          合同编号：20220107001</t>
    </r>
  </si>
  <si>
    <t xml:space="preserve">                                        签约地点：北京市</t>
  </si>
  <si>
    <r>
      <rPr>
        <b/>
        <sz val="10"/>
        <color theme="1"/>
        <rFont val="宋体"/>
        <charset val="134"/>
        <scheme val="minor"/>
      </rPr>
      <t>需方：北京三汇能环科技发展有限公司</t>
    </r>
    <r>
      <rPr>
        <sz val="10"/>
        <color theme="1"/>
        <rFont val="宋体"/>
        <charset val="134"/>
        <scheme val="minor"/>
      </rPr>
      <t xml:space="preserve">                 签定时间：2022年01月07日</t>
    </r>
  </si>
  <si>
    <r>
      <rPr>
        <sz val="10"/>
        <color theme="1"/>
        <rFont val="宋体"/>
        <charset val="134"/>
        <scheme val="minor"/>
      </rPr>
      <t>一. </t>
    </r>
    <r>
      <rPr>
        <b/>
        <sz val="10"/>
        <color theme="1"/>
        <rFont val="宋体"/>
        <charset val="134"/>
        <scheme val="minor"/>
      </rPr>
      <t>合同标的：</t>
    </r>
  </si>
  <si>
    <t>单价¥</t>
  </si>
  <si>
    <t>伍万捌仟柒佰玖拾捌元伍角玖分</t>
  </si>
  <si>
    <t>小写：¥</t>
  </si>
  <si>
    <t>二．产品质量标准：供方对质量负责的条件和期限：质量符合国家标准，质量三包。</t>
  </si>
  <si>
    <t>三．交（提）货期：供货周期7天。</t>
  </si>
  <si>
    <t>四． 交（提）货地点、方式：供方托运发货需方所在地。</t>
  </si>
  <si>
    <t>五． 运输及到达站、港地和运费负担：汽车运输、运费供方负责。</t>
  </si>
  <si>
    <t>六． 结算方式及期限：货款人民币：58798.59元一次付清，款到发货.（银行转账）</t>
  </si>
  <si>
    <t>七． 供需双方的权利义务：</t>
  </si>
  <si>
    <t>1． 需方对产品质量提出异议，必须在收到产品之日起，壹个月内向供方以书面形式提出；</t>
  </si>
  <si>
    <t>2． 供方应确保控制屏内的程序正常，否则需方有权中断合同；</t>
  </si>
  <si>
    <t>3． 供需双方对产品质量有异议，双方协商提交公认的权威部门检测。</t>
  </si>
  <si>
    <t>七. 本合同一式两份，甲乙双方各执一份；</t>
  </si>
  <si>
    <t>八. 本合同未尽适宜，双方另行协商；</t>
  </si>
  <si>
    <t>九. 本合同发生纠纷，由双方协商解决。协商失败，有权向原告所在地法院起诉。</t>
  </si>
  <si>
    <t>（以下无正文）</t>
  </si>
  <si>
    <t>需      方</t>
  </si>
  <si>
    <t>供     方</t>
  </si>
  <si>
    <t>单位名称：北京三汇能环科技发展有限公司</t>
  </si>
  <si>
    <t>单位名称：德兴市冬隆供应链中心</t>
  </si>
  <si>
    <t>法定代表人： 刘柯</t>
  </si>
  <si>
    <t>法定代表人：许昌钊</t>
  </si>
  <si>
    <t>电  话：010-52892872 / 52892873</t>
  </si>
  <si>
    <t>电  话：13920211391</t>
  </si>
  <si>
    <t>税号：9111 0106 6662 9522 0C</t>
  </si>
  <si>
    <t>税号：91361181MA39RYT64R</t>
  </si>
  <si>
    <t>地址：北京市丰台区配套商业太平桥路15、17、17-1号内17号B1层B1010号房间</t>
  </si>
  <si>
    <t>地址：江西省上饶市德兴市江西金财德云数字产业园0318号</t>
  </si>
  <si>
    <t>开户银行：北京农商银行丰田支行营业部</t>
  </si>
  <si>
    <t>开户银行：中国建设银行上饶德兴支行</t>
  </si>
  <si>
    <t>帐  号：0201 0001 0300 0023 429</t>
  </si>
  <si>
    <t>帐  号：36050183025000001647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</si>
</sst>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2][$RMB]General;[Red][DBNum2][$RMB]General"/>
    <numFmt numFmtId="43" formatCode="_ * #,##0.00_ ;_ * \-#,##0.00_ ;_ * &quot;-&quot;??_ ;_ @_ "/>
    <numFmt numFmtId="177" formatCode="#,##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Arial"/>
      <charset val="0"/>
    </font>
    <font>
      <sz val="12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177" fontId="6" fillId="3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right" vertical="center" wrapText="1"/>
    </xf>
    <xf numFmtId="177" fontId="9" fillId="4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10" workbookViewId="0">
      <selection activeCell="J18" sqref="J18"/>
    </sheetView>
  </sheetViews>
  <sheetFormatPr defaultColWidth="9.45833333333333" defaultRowHeight="22" customHeight="1" outlineLevelCol="6"/>
  <cols>
    <col min="1" max="1" width="15.5416666666667" style="18" customWidth="1"/>
    <col min="2" max="2" width="12.725" style="18" customWidth="1"/>
    <col min="3" max="3" width="18.725" style="18" customWidth="1"/>
    <col min="4" max="4" width="9.45833333333333" style="18" customWidth="1"/>
    <col min="5" max="5" width="8.45833333333333" style="18" customWidth="1"/>
    <col min="6" max="6" width="13.3666666666667" style="18" customWidth="1"/>
    <col min="7" max="7" width="15.9083333333333" style="19" customWidth="1"/>
    <col min="8" max="16384" width="9.45833333333333" style="18"/>
  </cols>
  <sheetData>
    <row r="1" s="17" customFormat="1" customHeight="1" spans="1:7">
      <c r="A1" s="20" t="s">
        <v>0</v>
      </c>
      <c r="B1" s="20"/>
      <c r="C1" s="20"/>
      <c r="D1" s="20"/>
      <c r="E1" s="20"/>
      <c r="F1" s="20"/>
      <c r="G1" s="21"/>
    </row>
    <row r="2" s="17" customFormat="1" ht="43" customHeight="1" spans="1:7">
      <c r="A2" s="22" t="s">
        <v>1</v>
      </c>
      <c r="B2" s="22"/>
      <c r="C2" s="22"/>
      <c r="D2" s="22"/>
      <c r="E2" s="22"/>
      <c r="F2" s="22"/>
      <c r="G2" s="23"/>
    </row>
    <row r="3" s="17" customFormat="1" customHeight="1" spans="1:7">
      <c r="A3" s="22" t="s">
        <v>2</v>
      </c>
      <c r="B3" s="24"/>
      <c r="C3" s="24"/>
      <c r="D3" s="24"/>
      <c r="E3" s="24"/>
      <c r="F3" s="24"/>
      <c r="G3" s="25"/>
    </row>
    <row r="4" s="17" customFormat="1" customHeight="1" spans="1:7">
      <c r="A4" s="22" t="s">
        <v>3</v>
      </c>
      <c r="B4" s="24" t="s">
        <v>4</v>
      </c>
      <c r="C4" s="24"/>
      <c r="D4" s="24"/>
      <c r="E4" s="24"/>
      <c r="F4" s="24"/>
      <c r="G4" s="25"/>
    </row>
    <row r="5" s="17" customFormat="1" customHeight="1" spans="1:7">
      <c r="A5" s="22" t="s">
        <v>5</v>
      </c>
      <c r="B5" s="24" t="s">
        <v>6</v>
      </c>
      <c r="C5" s="24"/>
      <c r="D5" s="24"/>
      <c r="E5" s="24"/>
      <c r="F5" s="24"/>
      <c r="G5" s="25"/>
    </row>
    <row r="6" s="17" customFormat="1" customHeight="1" spans="1:7">
      <c r="A6" s="22" t="s">
        <v>7</v>
      </c>
      <c r="B6" s="24" t="s">
        <v>8</v>
      </c>
      <c r="C6" s="24"/>
      <c r="D6" s="24"/>
      <c r="E6" s="24"/>
      <c r="F6" s="24"/>
      <c r="G6" s="25"/>
    </row>
    <row r="7" s="17" customFormat="1" customHeight="1" spans="1:7">
      <c r="A7" s="22" t="s">
        <v>9</v>
      </c>
      <c r="B7" s="24" t="s">
        <v>10</v>
      </c>
      <c r="C7" s="24"/>
      <c r="D7" s="24"/>
      <c r="E7" s="24"/>
      <c r="F7" s="24"/>
      <c r="G7" s="25"/>
    </row>
    <row r="8" s="17" customFormat="1" ht="37" customHeight="1" spans="1:7">
      <c r="A8" s="22" t="s">
        <v>11</v>
      </c>
      <c r="B8" s="22" t="s">
        <v>12</v>
      </c>
      <c r="C8" s="22"/>
      <c r="D8" s="22"/>
      <c r="E8" s="22"/>
      <c r="F8" s="22"/>
      <c r="G8" s="23"/>
    </row>
    <row r="9" s="17" customFormat="1" ht="27" customHeight="1" spans="1:7">
      <c r="A9" s="22" t="s">
        <v>13</v>
      </c>
      <c r="B9" s="24" t="s">
        <v>14</v>
      </c>
      <c r="C9" s="24"/>
      <c r="D9" s="24"/>
      <c r="E9" s="24"/>
      <c r="F9" s="24"/>
      <c r="G9" s="25"/>
    </row>
    <row r="10" s="17" customFormat="1" ht="46" customHeight="1" spans="1:7">
      <c r="A10" s="22" t="s">
        <v>15</v>
      </c>
      <c r="B10" s="24" t="s">
        <v>16</v>
      </c>
      <c r="C10" s="24"/>
      <c r="D10" s="24"/>
      <c r="E10" s="24"/>
      <c r="F10" s="24"/>
      <c r="G10" s="25"/>
    </row>
    <row r="11" s="17" customFormat="1" customHeight="1" spans="1:7">
      <c r="A11" s="26" t="s">
        <v>17</v>
      </c>
      <c r="B11" s="27"/>
      <c r="C11" s="27"/>
      <c r="D11" s="27"/>
      <c r="E11" s="27"/>
      <c r="F11" s="27"/>
      <c r="G11" s="28"/>
    </row>
    <row r="12" s="18" customFormat="1" customHeight="1" spans="1:7">
      <c r="A12" s="29" t="s">
        <v>18</v>
      </c>
      <c r="B12" s="30" t="s">
        <v>19</v>
      </c>
      <c r="C12" s="30" t="s">
        <v>20</v>
      </c>
      <c r="D12" s="30" t="s">
        <v>21</v>
      </c>
      <c r="E12" s="30" t="s">
        <v>22</v>
      </c>
      <c r="F12" s="31" t="s">
        <v>23</v>
      </c>
      <c r="G12" s="32" t="s">
        <v>24</v>
      </c>
    </row>
    <row r="13" s="18" customFormat="1" customHeight="1" spans="1:7">
      <c r="A13" s="33" t="s">
        <v>25</v>
      </c>
      <c r="B13" s="8" t="s">
        <v>26</v>
      </c>
      <c r="C13" s="9" t="s">
        <v>27</v>
      </c>
      <c r="D13" s="9" t="s">
        <v>28</v>
      </c>
      <c r="E13" s="9">
        <v>90</v>
      </c>
      <c r="F13" s="10">
        <v>114.79999734</v>
      </c>
      <c r="G13" s="34">
        <f t="shared" ref="G13:G22" si="0">E13*F13</f>
        <v>10331.9997606</v>
      </c>
    </row>
    <row r="14" s="18" customFormat="1" customHeight="1" spans="1:7">
      <c r="A14" s="33" t="s">
        <v>25</v>
      </c>
      <c r="B14" s="8" t="s">
        <v>26</v>
      </c>
      <c r="C14" s="9" t="s">
        <v>27</v>
      </c>
      <c r="D14" s="9" t="s">
        <v>28</v>
      </c>
      <c r="E14" s="9">
        <v>33</v>
      </c>
      <c r="F14" s="10">
        <v>144.19999608</v>
      </c>
      <c r="G14" s="34">
        <f t="shared" si="0"/>
        <v>4758.59987064</v>
      </c>
    </row>
    <row r="15" s="18" customFormat="1" customHeight="1" spans="1:7">
      <c r="A15" s="33" t="s">
        <v>25</v>
      </c>
      <c r="B15" s="8" t="s">
        <v>26</v>
      </c>
      <c r="C15" s="9" t="s">
        <v>29</v>
      </c>
      <c r="D15" s="9" t="s">
        <v>28</v>
      </c>
      <c r="E15" s="9">
        <v>500</v>
      </c>
      <c r="F15" s="10">
        <v>3.91999034</v>
      </c>
      <c r="G15" s="34">
        <f t="shared" si="0"/>
        <v>1959.99517</v>
      </c>
    </row>
    <row r="16" s="18" customFormat="1" customHeight="1" spans="1:7">
      <c r="A16" s="33" t="s">
        <v>25</v>
      </c>
      <c r="B16" s="8" t="s">
        <v>30</v>
      </c>
      <c r="C16" s="9" t="s">
        <v>31</v>
      </c>
      <c r="D16" s="9" t="s">
        <v>28</v>
      </c>
      <c r="E16" s="9">
        <v>12</v>
      </c>
      <c r="F16" s="10">
        <v>769.99999412</v>
      </c>
      <c r="G16" s="34">
        <f t="shared" si="0"/>
        <v>9239.99992944</v>
      </c>
    </row>
    <row r="17" s="18" customFormat="1" customHeight="1" spans="1:7">
      <c r="A17" s="33" t="s">
        <v>25</v>
      </c>
      <c r="B17" s="8" t="s">
        <v>26</v>
      </c>
      <c r="C17" s="9" t="s">
        <v>32</v>
      </c>
      <c r="D17" s="9" t="s">
        <v>28</v>
      </c>
      <c r="E17" s="9">
        <v>21</v>
      </c>
      <c r="F17" s="10">
        <v>303.7998446</v>
      </c>
      <c r="G17" s="34">
        <f t="shared" si="0"/>
        <v>6379.7967366</v>
      </c>
    </row>
    <row r="18" s="18" customFormat="1" customHeight="1" spans="1:7">
      <c r="A18" s="33" t="s">
        <v>25</v>
      </c>
      <c r="B18" s="8" t="s">
        <v>26</v>
      </c>
      <c r="C18" s="9" t="s">
        <v>33</v>
      </c>
      <c r="D18" s="9" t="s">
        <v>28</v>
      </c>
      <c r="E18" s="9">
        <v>100</v>
      </c>
      <c r="F18" s="10">
        <v>28.601999972</v>
      </c>
      <c r="G18" s="34">
        <f t="shared" si="0"/>
        <v>2860.1999972</v>
      </c>
    </row>
    <row r="19" s="18" customFormat="1" customHeight="1" spans="1:7">
      <c r="A19" s="33" t="s">
        <v>25</v>
      </c>
      <c r="B19" s="8" t="s">
        <v>26</v>
      </c>
      <c r="C19" s="9" t="s">
        <v>34</v>
      </c>
      <c r="D19" s="9" t="s">
        <v>28</v>
      </c>
      <c r="E19" s="9">
        <v>400</v>
      </c>
      <c r="F19" s="10">
        <v>4.89999979</v>
      </c>
      <c r="G19" s="34">
        <f t="shared" si="0"/>
        <v>1959.999916</v>
      </c>
    </row>
    <row r="20" s="18" customFormat="1" customHeight="1" spans="1:7">
      <c r="A20" s="33" t="s">
        <v>25</v>
      </c>
      <c r="B20" s="8" t="s">
        <v>26</v>
      </c>
      <c r="C20" s="9" t="s">
        <v>35</v>
      </c>
      <c r="D20" s="9" t="s">
        <v>28</v>
      </c>
      <c r="E20" s="9">
        <v>200</v>
      </c>
      <c r="F20" s="10">
        <v>5.740000658</v>
      </c>
      <c r="G20" s="34">
        <f t="shared" si="0"/>
        <v>1148.0001316</v>
      </c>
    </row>
    <row r="21" s="18" customFormat="1" customHeight="1" spans="1:7">
      <c r="A21" s="33" t="s">
        <v>25</v>
      </c>
      <c r="B21" s="8" t="s">
        <v>26</v>
      </c>
      <c r="C21" s="9" t="s">
        <v>36</v>
      </c>
      <c r="D21" s="9" t="s">
        <v>28</v>
      </c>
      <c r="E21" s="9">
        <v>900</v>
      </c>
      <c r="F21" s="10">
        <v>11.620000406</v>
      </c>
      <c r="G21" s="34">
        <f t="shared" si="0"/>
        <v>10458.0003654</v>
      </c>
    </row>
    <row r="22" s="18" customFormat="1" customHeight="1" spans="1:7">
      <c r="A22" s="33" t="s">
        <v>25</v>
      </c>
      <c r="B22" s="8" t="s">
        <v>30</v>
      </c>
      <c r="C22" s="9" t="s">
        <v>37</v>
      </c>
      <c r="D22" s="9" t="s">
        <v>38</v>
      </c>
      <c r="E22" s="9">
        <v>35</v>
      </c>
      <c r="F22" s="10">
        <v>277.200000098</v>
      </c>
      <c r="G22" s="34">
        <f t="shared" si="0"/>
        <v>9702.00000343</v>
      </c>
    </row>
    <row r="23" s="18" customFormat="1" ht="27" customHeight="1" spans="1:7">
      <c r="A23" s="35" t="s">
        <v>39</v>
      </c>
      <c r="B23" s="36"/>
      <c r="C23" s="37">
        <f>G23</f>
        <v>58798.59188091</v>
      </c>
      <c r="D23" s="38"/>
      <c r="E23" s="39"/>
      <c r="F23" s="40" t="s">
        <v>40</v>
      </c>
      <c r="G23" s="41">
        <f>SUM(G13:G22)</f>
        <v>58798.59188091</v>
      </c>
    </row>
  </sheetData>
  <mergeCells count="13">
    <mergeCell ref="A1:G1"/>
    <mergeCell ref="A2:G2"/>
    <mergeCell ref="A3:G3"/>
    <mergeCell ref="B4:G4"/>
    <mergeCell ref="B5:G5"/>
    <mergeCell ref="B6:G6"/>
    <mergeCell ref="B7:G7"/>
    <mergeCell ref="B8:G8"/>
    <mergeCell ref="B9:G9"/>
    <mergeCell ref="B10:G10"/>
    <mergeCell ref="A11:G11"/>
    <mergeCell ref="A23:B23"/>
    <mergeCell ref="C23:E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topLeftCell="A19" workbookViewId="0">
      <selection activeCell="A19" sqref="A19:F19"/>
    </sheetView>
  </sheetViews>
  <sheetFormatPr defaultColWidth="9" defaultRowHeight="22" customHeight="1" outlineLevelCol="5"/>
  <cols>
    <col min="1" max="1" width="11.275" style="1" customWidth="1"/>
    <col min="2" max="2" width="21.725" style="1" customWidth="1"/>
    <col min="3" max="3" width="6.63333333333333" style="1" customWidth="1"/>
    <col min="4" max="4" width="8.725" style="1" customWidth="1"/>
    <col min="5" max="5" width="14.725" style="1" customWidth="1"/>
    <col min="6" max="6" width="17.275" style="1" customWidth="1"/>
    <col min="7" max="16384" width="9" style="1"/>
  </cols>
  <sheetData>
    <row r="1" customHeight="1" spans="1:6">
      <c r="A1" s="2" t="s">
        <v>41</v>
      </c>
      <c r="B1" s="2"/>
      <c r="C1" s="2"/>
      <c r="D1" s="2"/>
      <c r="E1" s="2"/>
      <c r="F1" s="2"/>
    </row>
    <row r="2" customHeight="1" spans="1:6">
      <c r="A2" s="3" t="s">
        <v>42</v>
      </c>
      <c r="B2" s="3"/>
      <c r="C2" s="3"/>
      <c r="D2" s="3"/>
      <c r="E2" s="3"/>
      <c r="F2" s="3"/>
    </row>
    <row r="3" customHeight="1" spans="1:6">
      <c r="A3" s="4" t="s">
        <v>43</v>
      </c>
      <c r="B3" s="4"/>
      <c r="C3" s="4"/>
      <c r="D3" s="4"/>
      <c r="E3" s="4"/>
      <c r="F3" s="4"/>
    </row>
    <row r="4" customHeight="1" spans="1:6">
      <c r="A4" s="3" t="s">
        <v>44</v>
      </c>
      <c r="B4" s="3"/>
      <c r="C4" s="3"/>
      <c r="D4" s="3"/>
      <c r="E4" s="3"/>
      <c r="F4" s="3"/>
    </row>
    <row r="5" customHeight="1" spans="1:6">
      <c r="A5" s="5" t="s">
        <v>45</v>
      </c>
      <c r="B5" s="5"/>
      <c r="C5" s="5"/>
      <c r="D5" s="5"/>
      <c r="E5" s="5"/>
      <c r="F5" s="5"/>
    </row>
    <row r="6" customHeight="1" spans="1:6">
      <c r="A6" s="6" t="s">
        <v>19</v>
      </c>
      <c r="B6" s="6" t="s">
        <v>20</v>
      </c>
      <c r="C6" s="6" t="s">
        <v>21</v>
      </c>
      <c r="D6" s="6" t="s">
        <v>22</v>
      </c>
      <c r="E6" s="7" t="s">
        <v>46</v>
      </c>
      <c r="F6" s="7" t="s">
        <v>24</v>
      </c>
    </row>
    <row r="7" customHeight="1" spans="1:6">
      <c r="A7" s="8" t="s">
        <v>26</v>
      </c>
      <c r="B7" s="9" t="s">
        <v>27</v>
      </c>
      <c r="C7" s="9" t="s">
        <v>28</v>
      </c>
      <c r="D7" s="9">
        <v>90</v>
      </c>
      <c r="E7" s="10">
        <v>114.79999734</v>
      </c>
      <c r="F7" s="11">
        <f>D7*E7</f>
        <v>10331.9997606</v>
      </c>
    </row>
    <row r="8" customHeight="1" spans="1:6">
      <c r="A8" s="8" t="s">
        <v>26</v>
      </c>
      <c r="B8" s="9" t="s">
        <v>27</v>
      </c>
      <c r="C8" s="9" t="s">
        <v>28</v>
      </c>
      <c r="D8" s="9">
        <v>33</v>
      </c>
      <c r="E8" s="10">
        <v>144.19999608</v>
      </c>
      <c r="F8" s="11">
        <f t="shared" ref="F8:F16" si="0">D8*E8</f>
        <v>4758.59987064</v>
      </c>
    </row>
    <row r="9" customHeight="1" spans="1:6">
      <c r="A9" s="8" t="s">
        <v>26</v>
      </c>
      <c r="B9" s="9" t="s">
        <v>29</v>
      </c>
      <c r="C9" s="9" t="s">
        <v>28</v>
      </c>
      <c r="D9" s="9">
        <v>500</v>
      </c>
      <c r="E9" s="10">
        <v>3.91999034</v>
      </c>
      <c r="F9" s="11">
        <f t="shared" si="0"/>
        <v>1959.99517</v>
      </c>
    </row>
    <row r="10" customHeight="1" spans="1:6">
      <c r="A10" s="8" t="s">
        <v>30</v>
      </c>
      <c r="B10" s="9" t="s">
        <v>31</v>
      </c>
      <c r="C10" s="9" t="s">
        <v>28</v>
      </c>
      <c r="D10" s="9">
        <v>12</v>
      </c>
      <c r="E10" s="10">
        <v>769.99999412</v>
      </c>
      <c r="F10" s="11">
        <f t="shared" si="0"/>
        <v>9239.99992944</v>
      </c>
    </row>
    <row r="11" customHeight="1" spans="1:6">
      <c r="A11" s="8" t="s">
        <v>26</v>
      </c>
      <c r="B11" s="9" t="s">
        <v>32</v>
      </c>
      <c r="C11" s="9" t="s">
        <v>28</v>
      </c>
      <c r="D11" s="9">
        <v>21</v>
      </c>
      <c r="E11" s="10">
        <v>303.7998446</v>
      </c>
      <c r="F11" s="11">
        <f t="shared" si="0"/>
        <v>6379.7967366</v>
      </c>
    </row>
    <row r="12" customHeight="1" spans="1:6">
      <c r="A12" s="8" t="s">
        <v>26</v>
      </c>
      <c r="B12" s="9" t="s">
        <v>33</v>
      </c>
      <c r="C12" s="9" t="s">
        <v>28</v>
      </c>
      <c r="D12" s="9">
        <v>100</v>
      </c>
      <c r="E12" s="10">
        <v>28.601999972</v>
      </c>
      <c r="F12" s="11">
        <f t="shared" si="0"/>
        <v>2860.1999972</v>
      </c>
    </row>
    <row r="13" customHeight="1" spans="1:6">
      <c r="A13" s="8" t="s">
        <v>26</v>
      </c>
      <c r="B13" s="9" t="s">
        <v>34</v>
      </c>
      <c r="C13" s="9" t="s">
        <v>28</v>
      </c>
      <c r="D13" s="9">
        <v>400</v>
      </c>
      <c r="E13" s="10">
        <v>4.89999979</v>
      </c>
      <c r="F13" s="11">
        <f t="shared" si="0"/>
        <v>1959.999916</v>
      </c>
    </row>
    <row r="14" customHeight="1" spans="1:6">
      <c r="A14" s="8" t="s">
        <v>26</v>
      </c>
      <c r="B14" s="9" t="s">
        <v>35</v>
      </c>
      <c r="C14" s="9" t="s">
        <v>28</v>
      </c>
      <c r="D14" s="9">
        <v>200</v>
      </c>
      <c r="E14" s="10">
        <v>5.740000658</v>
      </c>
      <c r="F14" s="11">
        <f t="shared" si="0"/>
        <v>1148.0001316</v>
      </c>
    </row>
    <row r="15" customHeight="1" spans="1:6">
      <c r="A15" s="8" t="s">
        <v>26</v>
      </c>
      <c r="B15" s="9" t="s">
        <v>36</v>
      </c>
      <c r="C15" s="9" t="s">
        <v>28</v>
      </c>
      <c r="D15" s="9">
        <v>900</v>
      </c>
      <c r="E15" s="10">
        <v>11.620000406</v>
      </c>
      <c r="F15" s="11">
        <f t="shared" si="0"/>
        <v>10458.0003654</v>
      </c>
    </row>
    <row r="16" customHeight="1" spans="1:6">
      <c r="A16" s="8" t="s">
        <v>30</v>
      </c>
      <c r="B16" s="9" t="s">
        <v>37</v>
      </c>
      <c r="C16" s="9" t="s">
        <v>38</v>
      </c>
      <c r="D16" s="9">
        <v>35</v>
      </c>
      <c r="E16" s="10">
        <v>277.200000098</v>
      </c>
      <c r="F16" s="11">
        <f t="shared" si="0"/>
        <v>9702.00000343</v>
      </c>
    </row>
    <row r="17" customHeight="1" spans="1:6">
      <c r="A17" s="12" t="s">
        <v>39</v>
      </c>
      <c r="B17" s="13" t="s">
        <v>47</v>
      </c>
      <c r="C17" s="13"/>
      <c r="D17" s="13"/>
      <c r="E17" s="12" t="s">
        <v>48</v>
      </c>
      <c r="F17" s="14">
        <f>SUM(F7:F16)</f>
        <v>58798.59188091</v>
      </c>
    </row>
    <row r="18" customHeight="1" spans="1:6">
      <c r="A18" s="5" t="s">
        <v>49</v>
      </c>
      <c r="B18" s="5"/>
      <c r="C18" s="5"/>
      <c r="D18" s="5"/>
      <c r="E18" s="5"/>
      <c r="F18" s="5"/>
    </row>
    <row r="19" customHeight="1" spans="1:6">
      <c r="A19" s="5" t="s">
        <v>50</v>
      </c>
      <c r="B19" s="5"/>
      <c r="C19" s="5"/>
      <c r="D19" s="5"/>
      <c r="E19" s="5"/>
      <c r="F19" s="5"/>
    </row>
    <row r="20" customHeight="1" spans="1:6">
      <c r="A20" s="5" t="s">
        <v>51</v>
      </c>
      <c r="B20" s="5"/>
      <c r="C20" s="5"/>
      <c r="D20" s="5"/>
      <c r="E20" s="5"/>
      <c r="F20" s="5"/>
    </row>
    <row r="21" customHeight="1" spans="1:6">
      <c r="A21" s="5" t="s">
        <v>52</v>
      </c>
      <c r="B21" s="5"/>
      <c r="C21" s="5"/>
      <c r="D21" s="5"/>
      <c r="E21" s="5"/>
      <c r="F21" s="5"/>
    </row>
    <row r="22" customHeight="1" spans="1:6">
      <c r="A22" s="5" t="s">
        <v>53</v>
      </c>
      <c r="B22" s="5"/>
      <c r="C22" s="5"/>
      <c r="D22" s="5"/>
      <c r="E22" s="5"/>
      <c r="F22" s="5"/>
    </row>
    <row r="23" customHeight="1" spans="1:6">
      <c r="A23" s="5" t="s">
        <v>54</v>
      </c>
      <c r="B23" s="5"/>
      <c r="C23" s="5"/>
      <c r="D23" s="5"/>
      <c r="E23" s="5"/>
      <c r="F23" s="5"/>
    </row>
    <row r="24" customHeight="1" spans="1:6">
      <c r="A24" s="5" t="s">
        <v>55</v>
      </c>
      <c r="B24" s="5"/>
      <c r="C24" s="5"/>
      <c r="D24" s="5"/>
      <c r="E24" s="5"/>
      <c r="F24" s="5"/>
    </row>
    <row r="25" customHeight="1" spans="1:6">
      <c r="A25" s="5" t="s">
        <v>56</v>
      </c>
      <c r="B25" s="5"/>
      <c r="C25" s="5"/>
      <c r="D25" s="5"/>
      <c r="E25" s="5"/>
      <c r="F25" s="5"/>
    </row>
    <row r="26" customHeight="1" spans="1:6">
      <c r="A26" s="5" t="s">
        <v>57</v>
      </c>
      <c r="B26" s="5"/>
      <c r="C26" s="5"/>
      <c r="D26" s="5"/>
      <c r="E26" s="5"/>
      <c r="F26" s="5"/>
    </row>
    <row r="27" customHeight="1" spans="1:6">
      <c r="A27" s="5" t="s">
        <v>58</v>
      </c>
      <c r="B27" s="5"/>
      <c r="C27" s="5"/>
      <c r="D27" s="5"/>
      <c r="E27" s="5"/>
      <c r="F27" s="5"/>
    </row>
    <row r="28" customHeight="1" spans="1:6">
      <c r="A28" s="5" t="s">
        <v>59</v>
      </c>
      <c r="B28" s="5"/>
      <c r="C28" s="5"/>
      <c r="D28" s="5"/>
      <c r="E28" s="5"/>
      <c r="F28" s="5"/>
    </row>
    <row r="29" customHeight="1" spans="1:6">
      <c r="A29" s="5" t="s">
        <v>60</v>
      </c>
      <c r="B29" s="5"/>
      <c r="C29" s="5"/>
      <c r="D29" s="5"/>
      <c r="E29" s="5"/>
      <c r="F29" s="5"/>
    </row>
    <row r="30" customHeight="1" spans="1:6">
      <c r="A30" s="5" t="s">
        <v>61</v>
      </c>
      <c r="B30" s="5"/>
      <c r="C30" s="5"/>
      <c r="D30" s="5"/>
      <c r="E30" s="5"/>
      <c r="F30" s="5"/>
    </row>
    <row r="31" customHeight="1" spans="1:6">
      <c r="A31" s="15" t="s">
        <v>62</v>
      </c>
      <c r="B31" s="15"/>
      <c r="C31" s="15"/>
      <c r="D31" s="15" t="s">
        <v>63</v>
      </c>
      <c r="E31" s="15"/>
      <c r="F31" s="15"/>
    </row>
    <row r="32" customHeight="1" spans="1:6">
      <c r="A32" s="16" t="s">
        <v>64</v>
      </c>
      <c r="B32" s="16"/>
      <c r="C32" s="16"/>
      <c r="D32" s="16" t="s">
        <v>65</v>
      </c>
      <c r="E32" s="16"/>
      <c r="F32" s="16"/>
    </row>
    <row r="33" customHeight="1" spans="1:6">
      <c r="A33" s="16" t="s">
        <v>66</v>
      </c>
      <c r="B33" s="16"/>
      <c r="C33" s="16"/>
      <c r="D33" s="16" t="s">
        <v>67</v>
      </c>
      <c r="E33" s="16"/>
      <c r="F33" s="16"/>
    </row>
    <row r="34" customHeight="1" spans="1:6">
      <c r="A34" s="16" t="s">
        <v>68</v>
      </c>
      <c r="B34" s="16"/>
      <c r="C34" s="16"/>
      <c r="D34" s="16" t="s">
        <v>69</v>
      </c>
      <c r="E34" s="16"/>
      <c r="F34" s="16"/>
    </row>
    <row r="35" customHeight="1" spans="1:6">
      <c r="A35" s="16" t="s">
        <v>70</v>
      </c>
      <c r="B35" s="16"/>
      <c r="C35" s="16"/>
      <c r="D35" s="16" t="s">
        <v>71</v>
      </c>
      <c r="E35" s="16"/>
      <c r="F35" s="16"/>
    </row>
    <row r="36" ht="29" customHeight="1" spans="1:6">
      <c r="A36" s="16" t="s">
        <v>72</v>
      </c>
      <c r="B36" s="16"/>
      <c r="C36" s="16"/>
      <c r="D36" s="16" t="s">
        <v>73</v>
      </c>
      <c r="E36" s="16"/>
      <c r="F36" s="16"/>
    </row>
    <row r="37" ht="29" customHeight="1" spans="1:6">
      <c r="A37" s="16" t="s">
        <v>74</v>
      </c>
      <c r="B37" s="16"/>
      <c r="C37" s="16"/>
      <c r="D37" s="16" t="s">
        <v>75</v>
      </c>
      <c r="E37" s="16"/>
      <c r="F37" s="16"/>
    </row>
    <row r="38" customHeight="1" spans="1:6">
      <c r="A38" s="16" t="s">
        <v>76</v>
      </c>
      <c r="B38" s="16"/>
      <c r="C38" s="16"/>
      <c r="D38" s="16" t="s">
        <v>77</v>
      </c>
      <c r="E38" s="16"/>
      <c r="F38" s="16"/>
    </row>
  </sheetData>
  <mergeCells count="35">
    <mergeCell ref="A1:F1"/>
    <mergeCell ref="A2:F2"/>
    <mergeCell ref="A3:F3"/>
    <mergeCell ref="A4:F4"/>
    <mergeCell ref="A5:F5"/>
    <mergeCell ref="B17:D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C31"/>
    <mergeCell ref="D31:F31"/>
    <mergeCell ref="A32:C32"/>
    <mergeCell ref="D32:F32"/>
    <mergeCell ref="A33:C33"/>
    <mergeCell ref="D33:F33"/>
    <mergeCell ref="A34:C34"/>
    <mergeCell ref="D34:F34"/>
    <mergeCell ref="A35:C35"/>
    <mergeCell ref="D35:F35"/>
    <mergeCell ref="A36:C36"/>
    <mergeCell ref="D36:F36"/>
    <mergeCell ref="A37:C37"/>
    <mergeCell ref="D37:F37"/>
    <mergeCell ref="A38:C38"/>
    <mergeCell ref="D38:F3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开票信息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2022-02-23T23:06:00Z</dcterms:created>
  <dcterms:modified xsi:type="dcterms:W3CDTF">2022-03-01T08:15:54Z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11C08BA5232C4555836B07F928C7F184</vt:lpwstr>
  </property>
</Properties>
</file>