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<sst xmlns="http://schemas.openxmlformats.org/spreadsheetml/2006/main" count="42" uniqueCount="24">
  <si>
    <t>序号</t>
  </si>
  <si>
    <t>货物（劳务）名称</t>
  </si>
  <si>
    <t>规格型号</t>
  </si>
  <si>
    <t>单位</t>
  </si>
  <si>
    <t>数量</t>
  </si>
  <si>
    <t>单价</t>
  </si>
  <si>
    <t>金额</t>
  </si>
  <si>
    <t>税率</t>
  </si>
  <si>
    <t>税额</t>
  </si>
  <si>
    <t>价税合计</t>
  </si>
  <si>
    <t>单价加40%</t>
  </si>
  <si>
    <t>加40%价税合计</t>
  </si>
  <si>
    <t>电线电缆*电缆</t>
  </si>
  <si>
    <t>YJV 3*25+2</t>
  </si>
  <si>
    <t>米</t>
  </si>
  <si>
    <t>RVVP 2*0.75</t>
  </si>
  <si>
    <t>YJV 3*185+2</t>
  </si>
  <si>
    <t>YJV 3*70+2</t>
  </si>
  <si>
    <t>YJV 5*6</t>
  </si>
  <si>
    <t>RVVP 3*0.75</t>
  </si>
  <si>
    <t>RVVP 4*0.75</t>
  </si>
  <si>
    <t>YJV 3*2.5+1</t>
  </si>
  <si>
    <t>BV 2.5</t>
  </si>
  <si>
    <t>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</si>
</sst>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8" fillId="10" borderId="5" applyNumberFormat="0" applyAlignment="0" applyProtection="0">
      <alignment vertical="center"/>
    </xf>
    <xf numFmtId="0" fontId="19" fillId="10" borderId="2" applyNumberFormat="0" applyAlignment="0" applyProtection="0">
      <alignment vertical="center"/>
    </xf>
    <xf numFmtId="0" fontId="5" fillId="7" borderId="3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/>
    </xf>
    <xf numFmtId="9" fontId="0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B13" sqref="B13"/>
    </sheetView>
  </sheetViews>
  <sheetFormatPr defaultColWidth="16.9074074074074" defaultRowHeight="24" customHeight="1"/>
  <cols>
    <col min="1" max="1" width="8" style="1" customWidth="1"/>
    <col min="2" max="2" width="18.6388888888889" style="1" customWidth="1"/>
    <col min="3" max="3" width="19.2685185185185" style="1" customWidth="1"/>
    <col min="4" max="4" width="6.4537037037037" style="1" customWidth="1"/>
    <col min="5" max="5" width="7.81481481481481" style="1" customWidth="1"/>
    <col min="6" max="7" width="16.9074074074074" style="1" customWidth="1"/>
    <col min="8" max="8" width="6.81481481481481" style="1" customWidth="1"/>
    <col min="9" max="16384" width="16.9074074074074" style="1" customWidth="1"/>
  </cols>
  <sheetData>
    <row r="1" s="1" customFormat="1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="1" customFormat="1" customHeight="1" spans="1:12">
      <c r="A2" s="1">
        <v>1</v>
      </c>
      <c r="B2" s="1" t="s">
        <v>12</v>
      </c>
      <c r="C2" s="1" t="s">
        <v>13</v>
      </c>
      <c r="D2" s="1" t="s">
        <v>14</v>
      </c>
      <c r="E2" s="1">
        <v>90</v>
      </c>
      <c r="F2" s="1">
        <v>72.56637</v>
      </c>
      <c r="G2" s="1">
        <f t="shared" ref="G2:G11" si="0">F2*E2</f>
        <v>6530.9733</v>
      </c>
      <c r="H2" s="2">
        <v>0.13</v>
      </c>
      <c r="I2" s="1">
        <v>849.03</v>
      </c>
      <c r="J2" s="1">
        <f t="shared" ref="J2:J11" si="1">G2+I2</f>
        <v>7380.0033</v>
      </c>
      <c r="K2" s="1">
        <f t="shared" ref="K2:K11" si="2">F2*1.4</f>
        <v>101.592918</v>
      </c>
      <c r="L2" s="1">
        <f t="shared" ref="L2:L9" si="3">K2*E2</f>
        <v>9143.36262</v>
      </c>
    </row>
    <row r="3" s="1" customFormat="1" customHeight="1" spans="1:12">
      <c r="A3" s="1">
        <v>2</v>
      </c>
      <c r="B3" s="1" t="s">
        <v>12</v>
      </c>
      <c r="C3" s="1" t="s">
        <v>13</v>
      </c>
      <c r="D3" s="1" t="s">
        <v>14</v>
      </c>
      <c r="E3" s="1">
        <v>33</v>
      </c>
      <c r="F3" s="1">
        <v>91.15044</v>
      </c>
      <c r="G3" s="1">
        <f t="shared" si="0"/>
        <v>3007.96452</v>
      </c>
      <c r="H3" s="2">
        <v>0.13</v>
      </c>
      <c r="I3" s="1">
        <f t="shared" ref="I3:I11" si="4">G3*H3</f>
        <v>391.0353876</v>
      </c>
      <c r="J3" s="1">
        <f t="shared" si="1"/>
        <v>3398.9999076</v>
      </c>
      <c r="K3" s="1">
        <f t="shared" si="2"/>
        <v>127.610616</v>
      </c>
      <c r="L3" s="1">
        <f>E3*K3</f>
        <v>4211.150328</v>
      </c>
    </row>
    <row r="4" s="1" customFormat="1" customHeight="1" spans="1:12">
      <c r="A4" s="1">
        <v>3</v>
      </c>
      <c r="B4" s="1" t="s">
        <v>12</v>
      </c>
      <c r="C4" s="1" t="s">
        <v>15</v>
      </c>
      <c r="D4" s="1" t="s">
        <v>14</v>
      </c>
      <c r="E4" s="1">
        <v>500</v>
      </c>
      <c r="F4" s="1">
        <v>2.47787</v>
      </c>
      <c r="G4" s="1">
        <f t="shared" si="0"/>
        <v>1238.935</v>
      </c>
      <c r="H4" s="2">
        <v>0.13</v>
      </c>
      <c r="I4" s="1">
        <f t="shared" si="4"/>
        <v>161.06155</v>
      </c>
      <c r="J4" s="1">
        <f t="shared" si="1"/>
        <v>1399.99655</v>
      </c>
      <c r="K4" s="1">
        <f t="shared" si="2"/>
        <v>3.469018</v>
      </c>
      <c r="L4" s="1">
        <f t="shared" si="3"/>
        <v>1734.509</v>
      </c>
    </row>
    <row r="5" s="1" customFormat="1" customHeight="1" spans="1:12">
      <c r="A5" s="1">
        <v>4</v>
      </c>
      <c r="B5" s="1" t="s">
        <v>12</v>
      </c>
      <c r="C5" s="1" t="s">
        <v>16</v>
      </c>
      <c r="D5" s="1" t="s">
        <v>14</v>
      </c>
      <c r="E5" s="1">
        <v>12</v>
      </c>
      <c r="F5" s="1">
        <v>486.72566</v>
      </c>
      <c r="G5" s="1">
        <f t="shared" si="0"/>
        <v>5840.70792</v>
      </c>
      <c r="H5" s="2">
        <v>0.13</v>
      </c>
      <c r="I5" s="1">
        <f t="shared" si="4"/>
        <v>759.2920296</v>
      </c>
      <c r="J5" s="1">
        <f t="shared" si="1"/>
        <v>6599.9999496</v>
      </c>
      <c r="K5" s="1">
        <f t="shared" si="2"/>
        <v>681.415924</v>
      </c>
      <c r="L5" s="1">
        <f t="shared" si="3"/>
        <v>8176.991088</v>
      </c>
    </row>
    <row r="6" s="1" customFormat="1" customHeight="1" spans="1:12">
      <c r="A6" s="1">
        <v>5</v>
      </c>
      <c r="B6" s="1" t="s">
        <v>12</v>
      </c>
      <c r="C6" s="1" t="s">
        <v>17</v>
      </c>
      <c r="D6" s="1" t="s">
        <v>14</v>
      </c>
      <c r="E6" s="1">
        <v>21</v>
      </c>
      <c r="F6" s="1">
        <v>192.0353</v>
      </c>
      <c r="G6" s="1">
        <f t="shared" si="0"/>
        <v>4032.7413</v>
      </c>
      <c r="H6" s="2">
        <v>0.13</v>
      </c>
      <c r="I6" s="1">
        <f t="shared" si="4"/>
        <v>524.256369</v>
      </c>
      <c r="J6" s="1">
        <f t="shared" si="1"/>
        <v>4556.997669</v>
      </c>
      <c r="K6" s="1">
        <f t="shared" si="2"/>
        <v>268.84942</v>
      </c>
      <c r="L6" s="1">
        <f t="shared" si="3"/>
        <v>5645.83782</v>
      </c>
    </row>
    <row r="7" s="1" customFormat="1" customHeight="1" spans="1:12">
      <c r="A7" s="1">
        <v>6</v>
      </c>
      <c r="B7" s="1" t="s">
        <v>12</v>
      </c>
      <c r="C7" s="1" t="s">
        <v>18</v>
      </c>
      <c r="D7" s="1" t="s">
        <v>14</v>
      </c>
      <c r="E7" s="1">
        <v>100</v>
      </c>
      <c r="F7" s="1">
        <v>18.079646</v>
      </c>
      <c r="G7" s="1">
        <f t="shared" si="0"/>
        <v>1807.9646</v>
      </c>
      <c r="H7" s="2">
        <v>0.13</v>
      </c>
      <c r="I7" s="1">
        <f t="shared" si="4"/>
        <v>235.035398</v>
      </c>
      <c r="J7" s="1">
        <f t="shared" si="1"/>
        <v>2042.999998</v>
      </c>
      <c r="K7" s="1">
        <f t="shared" si="2"/>
        <v>25.3115044</v>
      </c>
      <c r="L7" s="1">
        <f t="shared" si="3"/>
        <v>2531.15044</v>
      </c>
    </row>
    <row r="8" s="1" customFormat="1" customHeight="1" spans="1:12">
      <c r="A8" s="1">
        <v>7</v>
      </c>
      <c r="B8" s="1" t="s">
        <v>12</v>
      </c>
      <c r="C8" s="1" t="s">
        <v>19</v>
      </c>
      <c r="D8" s="1" t="s">
        <v>14</v>
      </c>
      <c r="E8" s="1">
        <v>400</v>
      </c>
      <c r="F8" s="1">
        <v>3.097345</v>
      </c>
      <c r="G8" s="1">
        <f t="shared" si="0"/>
        <v>1238.938</v>
      </c>
      <c r="H8" s="2">
        <v>0.13</v>
      </c>
      <c r="I8" s="1">
        <f t="shared" si="4"/>
        <v>161.06194</v>
      </c>
      <c r="J8" s="1">
        <f t="shared" si="1"/>
        <v>1399.99994</v>
      </c>
      <c r="K8" s="1">
        <f t="shared" si="2"/>
        <v>4.336283</v>
      </c>
      <c r="L8" s="1">
        <f t="shared" si="3"/>
        <v>1734.5132</v>
      </c>
    </row>
    <row r="9" s="1" customFormat="1" customHeight="1" spans="1:12">
      <c r="A9" s="1">
        <v>8</v>
      </c>
      <c r="B9" s="1" t="s">
        <v>12</v>
      </c>
      <c r="C9" s="1" t="s">
        <v>20</v>
      </c>
      <c r="D9" s="1" t="s">
        <v>14</v>
      </c>
      <c r="E9" s="1">
        <v>200</v>
      </c>
      <c r="F9" s="1">
        <v>3.628319</v>
      </c>
      <c r="G9" s="1">
        <f t="shared" si="0"/>
        <v>725.6638</v>
      </c>
      <c r="H9" s="2">
        <v>0.13</v>
      </c>
      <c r="I9" s="1">
        <f t="shared" si="4"/>
        <v>94.336294</v>
      </c>
      <c r="J9" s="1">
        <f t="shared" si="1"/>
        <v>820.000094</v>
      </c>
      <c r="K9" s="1">
        <f t="shared" si="2"/>
        <v>5.0796466</v>
      </c>
      <c r="L9" s="1">
        <f t="shared" si="3"/>
        <v>1015.92932</v>
      </c>
    </row>
    <row r="10" s="1" customFormat="1" customHeight="1" spans="1:12">
      <c r="A10" s="1">
        <v>9</v>
      </c>
      <c r="B10" s="1" t="s">
        <v>12</v>
      </c>
      <c r="C10" s="1" t="s">
        <v>21</v>
      </c>
      <c r="D10" s="1" t="s">
        <v>14</v>
      </c>
      <c r="E10" s="1">
        <v>900</v>
      </c>
      <c r="F10" s="1">
        <v>7.345133</v>
      </c>
      <c r="G10" s="1">
        <f t="shared" si="0"/>
        <v>6610.6197</v>
      </c>
      <c r="H10" s="2">
        <v>0.13</v>
      </c>
      <c r="I10" s="1">
        <f t="shared" si="4"/>
        <v>859.380561</v>
      </c>
      <c r="J10" s="1">
        <f t="shared" si="1"/>
        <v>7470.000261</v>
      </c>
      <c r="K10" s="1">
        <f t="shared" si="2"/>
        <v>10.2831862</v>
      </c>
      <c r="L10" s="1">
        <f>E10*K10</f>
        <v>9254.86758</v>
      </c>
    </row>
    <row r="11" s="1" customFormat="1" customHeight="1" spans="1:12">
      <c r="A11" s="1">
        <v>10</v>
      </c>
      <c r="B11" s="1" t="s">
        <v>12</v>
      </c>
      <c r="C11" s="1" t="s">
        <v>22</v>
      </c>
      <c r="D11" s="1" t="s">
        <v>23</v>
      </c>
      <c r="E11" s="1">
        <v>35</v>
      </c>
      <c r="F11" s="1">
        <v>175.221239</v>
      </c>
      <c r="G11" s="1">
        <f>F11*E11</f>
        <v>6132.743365</v>
      </c>
      <c r="H11" s="2">
        <v>0.13</v>
      </c>
      <c r="I11" s="1">
        <f t="shared" si="4"/>
        <v>797.25663745</v>
      </c>
      <c r="J11" s="1">
        <f t="shared" si="1"/>
        <v>6930.00000245</v>
      </c>
      <c r="K11" s="1">
        <f t="shared" si="2"/>
        <v>245.3097346</v>
      </c>
      <c r="L11" s="1">
        <f>K11*E11</f>
        <v>8585.840711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Aaron 毅轩</cp:lastModifiedBy>
  <dcterms:created xsi:type="dcterms:W3CDTF">2022-02-24T00:42:00Z</dcterms:created>
  <dcterms:modified xsi:type="dcterms:W3CDTF">2022-02-24T15:03:23Z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8C41DCFF499B478A96BAC09600E897B6</vt:lpwstr>
  </property>
  <property fmtid="{D5CDD505-2E9C-101B-9397-08002B2CF9AE}" pid="3" name="KSOProductBuildVer">
    <vt:lpwstr>2052-11.1.0.11294</vt:lpwstr>
  </property>
</Properties>
</file>