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【标准导入表】公用类别" sheetId="1" r:id="rId1"/>
  </sheets>
  <calcPr calcId="144525"/>
</workbook>
</file>

<file path=xl/sharedStrings.xml><?xml version="1.0" encoding="utf-8"?>
<sst xmlns="http://schemas.openxmlformats.org/spreadsheetml/2006/main" count="362" uniqueCount="72">
  <si>
    <t>一级功能</t>
  </si>
  <si>
    <t>二级功能</t>
  </si>
  <si>
    <t>三级功能</t>
  </si>
  <si>
    <t>适用字段</t>
  </si>
  <si>
    <t>一级类别</t>
  </si>
  <si>
    <t>二级类别</t>
  </si>
  <si>
    <t>三级类别</t>
  </si>
  <si>
    <t>类别名称</t>
  </si>
  <si>
    <t>类别编号</t>
  </si>
  <si>
    <t>类别说明</t>
  </si>
  <si>
    <t>客户管理</t>
  </si>
  <si>
    <t>设备管理</t>
  </si>
  <si>
    <t>系统设备</t>
  </si>
  <si>
    <t>设备3级类</t>
  </si>
  <si>
    <t>中央空调</t>
  </si>
  <si>
    <t>溴化锂机组</t>
  </si>
  <si>
    <t>直燃型</t>
  </si>
  <si>
    <t>1.1.01</t>
  </si>
  <si>
    <t>蒸汽型</t>
  </si>
  <si>
    <t>1.1.02</t>
  </si>
  <si>
    <t>太阳能型</t>
  </si>
  <si>
    <t>1.1.03</t>
  </si>
  <si>
    <t>热泵型</t>
  </si>
  <si>
    <t>1.1.04</t>
  </si>
  <si>
    <t>电制冷机组</t>
  </si>
  <si>
    <t>螺杆型</t>
  </si>
  <si>
    <t>1.1.05</t>
  </si>
  <si>
    <t>离心型</t>
  </si>
  <si>
    <t>1.1.06</t>
  </si>
  <si>
    <t>涡旋型</t>
  </si>
  <si>
    <t>1.1.07</t>
  </si>
  <si>
    <t>活塞型</t>
  </si>
  <si>
    <t>1.1.08</t>
  </si>
  <si>
    <t>锅炉</t>
  </si>
  <si>
    <t>真空锅炉</t>
  </si>
  <si>
    <t>燃煤型</t>
  </si>
  <si>
    <t>2.1.01</t>
  </si>
  <si>
    <t>燃油型</t>
  </si>
  <si>
    <t>2.1.02</t>
  </si>
  <si>
    <t>燃气型</t>
  </si>
  <si>
    <t>2.1.03</t>
  </si>
  <si>
    <t>常压锅炉</t>
  </si>
  <si>
    <t>2.2.01</t>
  </si>
  <si>
    <t>2.2.02</t>
  </si>
  <si>
    <t>2.2.03</t>
  </si>
  <si>
    <t>冷却塔</t>
  </si>
  <si>
    <t>湿式冷却塔</t>
  </si>
  <si>
    <t>逆流式</t>
  </si>
  <si>
    <t>3.1.01</t>
  </si>
  <si>
    <t>恒流式</t>
  </si>
  <si>
    <t>3.1.02</t>
  </si>
  <si>
    <t>混合流式</t>
  </si>
  <si>
    <t>3.1.03</t>
  </si>
  <si>
    <t>干式冷却塔</t>
  </si>
  <si>
    <t>3.2.01</t>
  </si>
  <si>
    <t>3.2.02</t>
  </si>
  <si>
    <t>3.2.03</t>
  </si>
  <si>
    <t>干湿式冷却塔</t>
  </si>
  <si>
    <t>3.3.01</t>
  </si>
  <si>
    <t>3.3.02</t>
  </si>
  <si>
    <t>3.3.03</t>
  </si>
  <si>
    <t>水泵</t>
  </si>
  <si>
    <t>离心泵</t>
  </si>
  <si>
    <t>卧式</t>
  </si>
  <si>
    <t>立式</t>
  </si>
  <si>
    <t>斜式</t>
  </si>
  <si>
    <t>隔膜泵</t>
  </si>
  <si>
    <t>齿轮泵</t>
  </si>
  <si>
    <t>柱塞泵</t>
  </si>
  <si>
    <t>往复泵</t>
  </si>
  <si>
    <t>真空泵</t>
  </si>
  <si>
    <t>喷射泵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</si>
</sst>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0"/>
      <color indexed="9"/>
      <name val="微软雅黑"/>
      <charset val="134"/>
    </font>
    <font>
      <b/>
      <sz val="10"/>
      <color indexed="8"/>
      <name val="微软雅黑"/>
      <charset val="134"/>
    </font>
    <font>
      <sz val="12"/>
      <color rgb="FF333333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6" fillId="15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26" borderId="9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0" fontId="21" fillId="8" borderId="5" applyNumberFormat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2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0" fontId="0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tabSelected="1" workbookViewId="0">
      <selection activeCell="I25" sqref="I25:I48"/>
    </sheetView>
  </sheetViews>
  <sheetFormatPr defaultColWidth="9" defaultRowHeight="14.4"/>
  <cols>
    <col min="1" max="3" width="9.06481481481481" customWidth="1"/>
    <col min="4" max="4" width="12.8888888888889" customWidth="1"/>
    <col min="5" max="5" width="9.06481481481481" customWidth="1"/>
    <col min="6" max="6" width="14.6666666666667" customWidth="1"/>
    <col min="7" max="7" width="9.06481481481481" customWidth="1"/>
    <col min="8" max="8" width="36.8888888888889" customWidth="1"/>
    <col min="9" max="10" width="9.06481481481481" customWidth="1"/>
  </cols>
  <sheetData>
    <row r="1" ht="22.5" customHeight="1" spans="1:10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2" t="s">
        <v>9</v>
      </c>
    </row>
    <row r="2" spans="1:9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tr">
        <f>CONCATENATE(E2,"-",F2,"-",G2)</f>
        <v>中央空调-溴化锂机组-直燃型</v>
      </c>
      <c r="I2" t="s">
        <v>17</v>
      </c>
    </row>
    <row r="3" spans="1:9">
      <c r="A3" t="s">
        <v>10</v>
      </c>
      <c r="B3" t="s">
        <v>11</v>
      </c>
      <c r="C3" t="s">
        <v>12</v>
      </c>
      <c r="D3" t="s">
        <v>13</v>
      </c>
      <c r="E3" t="s">
        <v>14</v>
      </c>
      <c r="F3" t="s">
        <v>15</v>
      </c>
      <c r="G3" t="s">
        <v>18</v>
      </c>
      <c r="H3" t="str">
        <f t="shared" ref="H3:H48" si="0">CONCATENATE(E3,"-",F3,"-",G3)</f>
        <v>中央空调-溴化锂机组-蒸汽型</v>
      </c>
      <c r="I3" t="s">
        <v>19</v>
      </c>
    </row>
    <row r="4" spans="1:9">
      <c r="A4" t="s">
        <v>10</v>
      </c>
      <c r="B4" t="s">
        <v>11</v>
      </c>
      <c r="C4" t="s">
        <v>12</v>
      </c>
      <c r="D4" t="s">
        <v>13</v>
      </c>
      <c r="E4" t="s">
        <v>14</v>
      </c>
      <c r="F4" t="s">
        <v>15</v>
      </c>
      <c r="G4" t="s">
        <v>20</v>
      </c>
      <c r="H4" t="str">
        <f t="shared" si="0"/>
        <v>中央空调-溴化锂机组-太阳能型</v>
      </c>
      <c r="I4" t="s">
        <v>21</v>
      </c>
    </row>
    <row r="5" spans="1:9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22</v>
      </c>
      <c r="H5" t="str">
        <f t="shared" si="0"/>
        <v>中央空调-溴化锂机组-热泵型</v>
      </c>
      <c r="I5" t="s">
        <v>23</v>
      </c>
    </row>
    <row r="6" spans="1:9">
      <c r="A6" t="s">
        <v>10</v>
      </c>
      <c r="B6" t="s">
        <v>11</v>
      </c>
      <c r="C6" t="s">
        <v>12</v>
      </c>
      <c r="D6" t="s">
        <v>13</v>
      </c>
      <c r="E6" t="s">
        <v>14</v>
      </c>
      <c r="F6" t="s">
        <v>24</v>
      </c>
      <c r="G6" t="s">
        <v>25</v>
      </c>
      <c r="H6" t="str">
        <f t="shared" si="0"/>
        <v>中央空调-电制冷机组-螺杆型</v>
      </c>
      <c r="I6" t="s">
        <v>26</v>
      </c>
    </row>
    <row r="7" spans="1:9">
      <c r="A7" t="s">
        <v>10</v>
      </c>
      <c r="B7" t="s">
        <v>11</v>
      </c>
      <c r="C7" t="s">
        <v>12</v>
      </c>
      <c r="D7" t="s">
        <v>13</v>
      </c>
      <c r="E7" t="s">
        <v>14</v>
      </c>
      <c r="F7" t="s">
        <v>24</v>
      </c>
      <c r="G7" t="s">
        <v>27</v>
      </c>
      <c r="H7" t="str">
        <f t="shared" si="0"/>
        <v>中央空调-电制冷机组-离心型</v>
      </c>
      <c r="I7" t="s">
        <v>28</v>
      </c>
    </row>
    <row r="8" spans="1:9">
      <c r="A8" t="s">
        <v>10</v>
      </c>
      <c r="B8" t="s">
        <v>11</v>
      </c>
      <c r="C8" t="s">
        <v>12</v>
      </c>
      <c r="D8" t="s">
        <v>13</v>
      </c>
      <c r="E8" t="s">
        <v>14</v>
      </c>
      <c r="F8" t="s">
        <v>24</v>
      </c>
      <c r="G8" t="s">
        <v>29</v>
      </c>
      <c r="H8" t="str">
        <f t="shared" si="0"/>
        <v>中央空调-电制冷机组-涡旋型</v>
      </c>
      <c r="I8" t="s">
        <v>30</v>
      </c>
    </row>
    <row r="9" spans="1:9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24</v>
      </c>
      <c r="G9" t="s">
        <v>31</v>
      </c>
      <c r="H9" t="str">
        <f t="shared" si="0"/>
        <v>中央空调-电制冷机组-活塞型</v>
      </c>
      <c r="I9" t="s">
        <v>32</v>
      </c>
    </row>
    <row r="10" spans="1:9">
      <c r="A10" t="s">
        <v>10</v>
      </c>
      <c r="B10" t="s">
        <v>11</v>
      </c>
      <c r="C10" t="s">
        <v>12</v>
      </c>
      <c r="D10" t="s">
        <v>13</v>
      </c>
      <c r="E10" t="s">
        <v>33</v>
      </c>
      <c r="F10" t="s">
        <v>34</v>
      </c>
      <c r="G10" t="s">
        <v>35</v>
      </c>
      <c r="H10" t="str">
        <f t="shared" si="0"/>
        <v>锅炉-真空锅炉-燃煤型</v>
      </c>
      <c r="I10" t="s">
        <v>36</v>
      </c>
    </row>
    <row r="11" spans="1:9">
      <c r="A11" t="s">
        <v>10</v>
      </c>
      <c r="B11" t="s">
        <v>11</v>
      </c>
      <c r="C11" t="s">
        <v>12</v>
      </c>
      <c r="D11" t="s">
        <v>13</v>
      </c>
      <c r="E11" t="s">
        <v>33</v>
      </c>
      <c r="F11" t="s">
        <v>34</v>
      </c>
      <c r="G11" t="s">
        <v>37</v>
      </c>
      <c r="H11" t="str">
        <f t="shared" si="0"/>
        <v>锅炉-真空锅炉-燃油型</v>
      </c>
      <c r="I11" t="s">
        <v>38</v>
      </c>
    </row>
    <row r="12" spans="1:9">
      <c r="A12" t="s">
        <v>10</v>
      </c>
      <c r="B12" t="s">
        <v>11</v>
      </c>
      <c r="C12" t="s">
        <v>12</v>
      </c>
      <c r="D12" t="s">
        <v>13</v>
      </c>
      <c r="E12" t="s">
        <v>33</v>
      </c>
      <c r="F12" t="s">
        <v>34</v>
      </c>
      <c r="G12" t="s">
        <v>39</v>
      </c>
      <c r="H12" t="str">
        <f t="shared" si="0"/>
        <v>锅炉-真空锅炉-燃气型</v>
      </c>
      <c r="I12" t="s">
        <v>40</v>
      </c>
    </row>
    <row r="13" spans="1:9">
      <c r="A13" t="s">
        <v>10</v>
      </c>
      <c r="B13" t="s">
        <v>11</v>
      </c>
      <c r="C13" t="s">
        <v>12</v>
      </c>
      <c r="D13" t="s">
        <v>13</v>
      </c>
      <c r="E13" t="s">
        <v>33</v>
      </c>
      <c r="F13" t="s">
        <v>41</v>
      </c>
      <c r="G13" t="s">
        <v>35</v>
      </c>
      <c r="H13" t="str">
        <f t="shared" si="0"/>
        <v>锅炉-常压锅炉-燃煤型</v>
      </c>
      <c r="I13" t="s">
        <v>42</v>
      </c>
    </row>
    <row r="14" spans="1:9">
      <c r="A14" t="s">
        <v>10</v>
      </c>
      <c r="B14" t="s">
        <v>11</v>
      </c>
      <c r="C14" t="s">
        <v>12</v>
      </c>
      <c r="D14" t="s">
        <v>13</v>
      </c>
      <c r="E14" t="s">
        <v>33</v>
      </c>
      <c r="F14" t="s">
        <v>41</v>
      </c>
      <c r="G14" t="s">
        <v>37</v>
      </c>
      <c r="H14" t="str">
        <f t="shared" si="0"/>
        <v>锅炉-常压锅炉-燃油型</v>
      </c>
      <c r="I14" t="s">
        <v>43</v>
      </c>
    </row>
    <row r="15" spans="1:9">
      <c r="A15" t="s">
        <v>10</v>
      </c>
      <c r="B15" t="s">
        <v>11</v>
      </c>
      <c r="C15" t="s">
        <v>12</v>
      </c>
      <c r="D15" t="s">
        <v>13</v>
      </c>
      <c r="E15" t="s">
        <v>33</v>
      </c>
      <c r="F15" t="s">
        <v>41</v>
      </c>
      <c r="G15" t="s">
        <v>39</v>
      </c>
      <c r="H15" t="str">
        <f t="shared" si="0"/>
        <v>锅炉-常压锅炉-燃气型</v>
      </c>
      <c r="I15" t="s">
        <v>44</v>
      </c>
    </row>
    <row r="16" spans="1:9">
      <c r="A16" t="s">
        <v>10</v>
      </c>
      <c r="B16" t="s">
        <v>11</v>
      </c>
      <c r="C16" t="s">
        <v>12</v>
      </c>
      <c r="D16" t="s">
        <v>13</v>
      </c>
      <c r="E16" t="s">
        <v>45</v>
      </c>
      <c r="F16" t="s">
        <v>46</v>
      </c>
      <c r="G16" t="s">
        <v>47</v>
      </c>
      <c r="H16" t="str">
        <f t="shared" si="0"/>
        <v>冷却塔-湿式冷却塔-逆流式</v>
      </c>
      <c r="I16" t="s">
        <v>48</v>
      </c>
    </row>
    <row r="17" spans="1:9">
      <c r="A17" t="s">
        <v>10</v>
      </c>
      <c r="B17" t="s">
        <v>11</v>
      </c>
      <c r="C17" t="s">
        <v>12</v>
      </c>
      <c r="D17" t="s">
        <v>13</v>
      </c>
      <c r="E17" t="s">
        <v>45</v>
      </c>
      <c r="F17" t="s">
        <v>46</v>
      </c>
      <c r="G17" t="s">
        <v>49</v>
      </c>
      <c r="H17" t="str">
        <f t="shared" si="0"/>
        <v>冷却塔-湿式冷却塔-恒流式</v>
      </c>
      <c r="I17" t="s">
        <v>50</v>
      </c>
    </row>
    <row r="18" spans="1:9">
      <c r="A18" t="s">
        <v>10</v>
      </c>
      <c r="B18" t="s">
        <v>11</v>
      </c>
      <c r="C18" t="s">
        <v>12</v>
      </c>
      <c r="D18" t="s">
        <v>13</v>
      </c>
      <c r="E18" t="s">
        <v>45</v>
      </c>
      <c r="F18" t="s">
        <v>46</v>
      </c>
      <c r="G18" t="s">
        <v>51</v>
      </c>
      <c r="H18" t="str">
        <f t="shared" si="0"/>
        <v>冷却塔-湿式冷却塔-混合流式</v>
      </c>
      <c r="I18" t="s">
        <v>52</v>
      </c>
    </row>
    <row r="19" spans="1:9">
      <c r="A19" t="s">
        <v>10</v>
      </c>
      <c r="B19" t="s">
        <v>11</v>
      </c>
      <c r="C19" t="s">
        <v>12</v>
      </c>
      <c r="D19" t="s">
        <v>13</v>
      </c>
      <c r="E19" t="s">
        <v>45</v>
      </c>
      <c r="F19" t="s">
        <v>53</v>
      </c>
      <c r="G19" t="s">
        <v>47</v>
      </c>
      <c r="H19" t="str">
        <f t="shared" si="0"/>
        <v>冷却塔-干式冷却塔-逆流式</v>
      </c>
      <c r="I19" t="s">
        <v>54</v>
      </c>
    </row>
    <row r="20" spans="1:9">
      <c r="A20" t="s">
        <v>10</v>
      </c>
      <c r="B20" t="s">
        <v>11</v>
      </c>
      <c r="C20" t="s">
        <v>12</v>
      </c>
      <c r="D20" t="s">
        <v>13</v>
      </c>
      <c r="E20" t="s">
        <v>45</v>
      </c>
      <c r="F20" t="s">
        <v>53</v>
      </c>
      <c r="G20" t="s">
        <v>49</v>
      </c>
      <c r="H20" t="str">
        <f t="shared" si="0"/>
        <v>冷却塔-干式冷却塔-恒流式</v>
      </c>
      <c r="I20" t="s">
        <v>55</v>
      </c>
    </row>
    <row r="21" spans="1:9">
      <c r="A21" t="s">
        <v>10</v>
      </c>
      <c r="B21" t="s">
        <v>11</v>
      </c>
      <c r="C21" t="s">
        <v>12</v>
      </c>
      <c r="D21" t="s">
        <v>13</v>
      </c>
      <c r="E21" t="s">
        <v>45</v>
      </c>
      <c r="F21" t="s">
        <v>53</v>
      </c>
      <c r="G21" t="s">
        <v>51</v>
      </c>
      <c r="H21" t="str">
        <f t="shared" si="0"/>
        <v>冷却塔-干式冷却塔-混合流式</v>
      </c>
      <c r="I21" t="s">
        <v>56</v>
      </c>
    </row>
    <row r="22" spans="1:9">
      <c r="A22" t="s">
        <v>10</v>
      </c>
      <c r="B22" t="s">
        <v>11</v>
      </c>
      <c r="C22" t="s">
        <v>12</v>
      </c>
      <c r="D22" t="s">
        <v>13</v>
      </c>
      <c r="E22" t="s">
        <v>45</v>
      </c>
      <c r="F22" t="s">
        <v>57</v>
      </c>
      <c r="G22" t="s">
        <v>47</v>
      </c>
      <c r="H22" t="str">
        <f t="shared" si="0"/>
        <v>冷却塔-干湿式冷却塔-逆流式</v>
      </c>
      <c r="I22" t="s">
        <v>58</v>
      </c>
    </row>
    <row r="23" spans="1:9">
      <c r="A23" t="s">
        <v>10</v>
      </c>
      <c r="B23" t="s">
        <v>11</v>
      </c>
      <c r="C23" t="s">
        <v>12</v>
      </c>
      <c r="D23" t="s">
        <v>13</v>
      </c>
      <c r="E23" t="s">
        <v>45</v>
      </c>
      <c r="F23" t="s">
        <v>57</v>
      </c>
      <c r="G23" t="s">
        <v>49</v>
      </c>
      <c r="H23" t="str">
        <f t="shared" si="0"/>
        <v>冷却塔-干湿式冷却塔-恒流式</v>
      </c>
      <c r="I23" t="s">
        <v>59</v>
      </c>
    </row>
    <row r="24" spans="1:9">
      <c r="A24" t="s">
        <v>10</v>
      </c>
      <c r="B24" t="s">
        <v>11</v>
      </c>
      <c r="C24" t="s">
        <v>12</v>
      </c>
      <c r="D24" t="s">
        <v>13</v>
      </c>
      <c r="E24" t="s">
        <v>45</v>
      </c>
      <c r="F24" t="s">
        <v>57</v>
      </c>
      <c r="G24" t="s">
        <v>51</v>
      </c>
      <c r="H24" t="str">
        <f t="shared" si="0"/>
        <v>冷却塔-干湿式冷却塔-混合流式</v>
      </c>
      <c r="I24" t="s">
        <v>60</v>
      </c>
    </row>
    <row r="25" spans="1:9">
      <c r="A25" t="s">
        <v>10</v>
      </c>
      <c r="B25" t="s">
        <v>11</v>
      </c>
      <c r="C25" t="s">
        <v>12</v>
      </c>
      <c r="D25" t="s">
        <v>13</v>
      </c>
      <c r="E25" t="s">
        <v>61</v>
      </c>
      <c r="F25" t="s">
        <v>62</v>
      </c>
      <c r="G25" t="s">
        <v>63</v>
      </c>
      <c r="H25" t="str">
        <f t="shared" si="0"/>
        <v>水泵-离心泵-卧式</v>
      </c>
      <c r="I25" t="str">
        <f>CONCATENATE("4.",INT(ROW(A3)/3),".",IF(MOD(ROW(A1),3)=0,3,MOD(ROW(A1),3)))</f>
        <v>4.1.1</v>
      </c>
    </row>
    <row r="26" spans="1:9">
      <c r="A26" t="s">
        <v>10</v>
      </c>
      <c r="B26" t="s">
        <v>11</v>
      </c>
      <c r="C26" t="s">
        <v>12</v>
      </c>
      <c r="D26" t="s">
        <v>13</v>
      </c>
      <c r="E26" t="s">
        <v>61</v>
      </c>
      <c r="F26" t="s">
        <v>62</v>
      </c>
      <c r="G26" t="s">
        <v>64</v>
      </c>
      <c r="H26" t="str">
        <f t="shared" si="0"/>
        <v>水泵-离心泵-立式</v>
      </c>
      <c r="I26" t="str">
        <f t="shared" ref="I26:I48" si="1">CONCATENATE("4.",INT(ROW(A4)/3),".",IF(MOD(ROW(A2),3)=0,3,MOD(ROW(A2),3)))</f>
        <v>4.1.2</v>
      </c>
    </row>
    <row r="27" spans="1:9">
      <c r="A27" t="s">
        <v>10</v>
      </c>
      <c r="B27" t="s">
        <v>11</v>
      </c>
      <c r="C27" t="s">
        <v>12</v>
      </c>
      <c r="D27" t="s">
        <v>13</v>
      </c>
      <c r="E27" t="s">
        <v>61</v>
      </c>
      <c r="F27" t="s">
        <v>62</v>
      </c>
      <c r="G27" t="s">
        <v>65</v>
      </c>
      <c r="H27" t="str">
        <f t="shared" si="0"/>
        <v>水泵-离心泵-斜式</v>
      </c>
      <c r="I27" t="str">
        <f t="shared" si="1"/>
        <v>4.1.3</v>
      </c>
    </row>
    <row r="28" ht="15" spans="1:9">
      <c r="A28" t="s">
        <v>10</v>
      </c>
      <c r="B28" t="s">
        <v>11</v>
      </c>
      <c r="C28" t="s">
        <v>12</v>
      </c>
      <c r="D28" t="s">
        <v>13</v>
      </c>
      <c r="E28" t="s">
        <v>61</v>
      </c>
      <c r="F28" s="3" t="s">
        <v>62</v>
      </c>
      <c r="G28" t="s">
        <v>63</v>
      </c>
      <c r="H28" t="str">
        <f t="shared" si="0"/>
        <v>水泵-离心泵-卧式</v>
      </c>
      <c r="I28" t="str">
        <f t="shared" si="1"/>
        <v>4.2.1</v>
      </c>
    </row>
    <row r="29" ht="15" spans="1:9">
      <c r="A29" t="s">
        <v>10</v>
      </c>
      <c r="B29" t="s">
        <v>11</v>
      </c>
      <c r="C29" t="s">
        <v>12</v>
      </c>
      <c r="D29" t="s">
        <v>13</v>
      </c>
      <c r="E29" t="s">
        <v>61</v>
      </c>
      <c r="F29" s="3" t="s">
        <v>62</v>
      </c>
      <c r="G29" t="s">
        <v>64</v>
      </c>
      <c r="H29" t="str">
        <f t="shared" si="0"/>
        <v>水泵-离心泵-立式</v>
      </c>
      <c r="I29" t="str">
        <f t="shared" si="1"/>
        <v>4.2.2</v>
      </c>
    </row>
    <row r="30" ht="15" spans="1:9">
      <c r="A30" t="s">
        <v>10</v>
      </c>
      <c r="B30" t="s">
        <v>11</v>
      </c>
      <c r="C30" t="s">
        <v>12</v>
      </c>
      <c r="D30" t="s">
        <v>13</v>
      </c>
      <c r="E30" t="s">
        <v>61</v>
      </c>
      <c r="F30" s="3" t="s">
        <v>62</v>
      </c>
      <c r="G30" t="s">
        <v>65</v>
      </c>
      <c r="H30" t="str">
        <f t="shared" si="0"/>
        <v>水泵-离心泵-斜式</v>
      </c>
      <c r="I30" t="str">
        <f t="shared" si="1"/>
        <v>4.2.3</v>
      </c>
    </row>
    <row r="31" spans="1:9">
      <c r="A31" t="s">
        <v>10</v>
      </c>
      <c r="B31" t="s">
        <v>11</v>
      </c>
      <c r="C31" t="s">
        <v>12</v>
      </c>
      <c r="D31" t="s">
        <v>13</v>
      </c>
      <c r="E31" t="s">
        <v>61</v>
      </c>
      <c r="F31" t="s">
        <v>66</v>
      </c>
      <c r="G31" t="s">
        <v>63</v>
      </c>
      <c r="H31" t="str">
        <f t="shared" si="0"/>
        <v>水泵-隔膜泵-卧式</v>
      </c>
      <c r="I31" t="str">
        <f t="shared" si="1"/>
        <v>4.3.1</v>
      </c>
    </row>
    <row r="32" spans="1:9">
      <c r="A32" t="s">
        <v>10</v>
      </c>
      <c r="B32" t="s">
        <v>11</v>
      </c>
      <c r="C32" t="s">
        <v>12</v>
      </c>
      <c r="D32" t="s">
        <v>13</v>
      </c>
      <c r="E32" t="s">
        <v>61</v>
      </c>
      <c r="F32" t="s">
        <v>66</v>
      </c>
      <c r="G32" t="s">
        <v>64</v>
      </c>
      <c r="H32" t="str">
        <f t="shared" si="0"/>
        <v>水泵-隔膜泵-立式</v>
      </c>
      <c r="I32" t="str">
        <f t="shared" si="1"/>
        <v>4.3.2</v>
      </c>
    </row>
    <row r="33" spans="1:9">
      <c r="A33" t="s">
        <v>10</v>
      </c>
      <c r="B33" t="s">
        <v>11</v>
      </c>
      <c r="C33" t="s">
        <v>12</v>
      </c>
      <c r="D33" t="s">
        <v>13</v>
      </c>
      <c r="E33" t="s">
        <v>61</v>
      </c>
      <c r="F33" t="s">
        <v>66</v>
      </c>
      <c r="G33" t="s">
        <v>65</v>
      </c>
      <c r="H33" t="str">
        <f t="shared" si="0"/>
        <v>水泵-隔膜泵-斜式</v>
      </c>
      <c r="I33" t="str">
        <f t="shared" si="1"/>
        <v>4.3.3</v>
      </c>
    </row>
    <row r="34" spans="1:9">
      <c r="A34" t="s">
        <v>10</v>
      </c>
      <c r="B34" t="s">
        <v>11</v>
      </c>
      <c r="C34" t="s">
        <v>12</v>
      </c>
      <c r="D34" t="s">
        <v>13</v>
      </c>
      <c r="E34" t="s">
        <v>61</v>
      </c>
      <c r="F34" t="s">
        <v>67</v>
      </c>
      <c r="G34" t="s">
        <v>63</v>
      </c>
      <c r="H34" t="str">
        <f t="shared" si="0"/>
        <v>水泵-齿轮泵-卧式</v>
      </c>
      <c r="I34" t="str">
        <f t="shared" si="1"/>
        <v>4.4.1</v>
      </c>
    </row>
    <row r="35" spans="1:9">
      <c r="A35" t="s">
        <v>10</v>
      </c>
      <c r="B35" t="s">
        <v>11</v>
      </c>
      <c r="C35" t="s">
        <v>12</v>
      </c>
      <c r="D35" t="s">
        <v>13</v>
      </c>
      <c r="E35" t="s">
        <v>61</v>
      </c>
      <c r="F35" t="s">
        <v>67</v>
      </c>
      <c r="G35" t="s">
        <v>64</v>
      </c>
      <c r="H35" t="str">
        <f t="shared" si="0"/>
        <v>水泵-齿轮泵-立式</v>
      </c>
      <c r="I35" t="str">
        <f t="shared" si="1"/>
        <v>4.4.2</v>
      </c>
    </row>
    <row r="36" spans="1:9">
      <c r="A36" t="s">
        <v>10</v>
      </c>
      <c r="B36" t="s">
        <v>11</v>
      </c>
      <c r="C36" t="s">
        <v>12</v>
      </c>
      <c r="D36" t="s">
        <v>13</v>
      </c>
      <c r="E36" t="s">
        <v>61</v>
      </c>
      <c r="F36" t="s">
        <v>67</v>
      </c>
      <c r="G36" t="s">
        <v>65</v>
      </c>
      <c r="H36" t="str">
        <f t="shared" si="0"/>
        <v>水泵-齿轮泵-斜式</v>
      </c>
      <c r="I36" t="str">
        <f t="shared" si="1"/>
        <v>4.4.3</v>
      </c>
    </row>
    <row r="37" spans="1:9">
      <c r="A37" t="s">
        <v>10</v>
      </c>
      <c r="B37" t="s">
        <v>11</v>
      </c>
      <c r="C37" t="s">
        <v>12</v>
      </c>
      <c r="D37" t="s">
        <v>13</v>
      </c>
      <c r="E37" t="s">
        <v>61</v>
      </c>
      <c r="F37" t="s">
        <v>68</v>
      </c>
      <c r="G37" t="s">
        <v>63</v>
      </c>
      <c r="H37" t="str">
        <f t="shared" si="0"/>
        <v>水泵-柱塞泵-卧式</v>
      </c>
      <c r="I37" t="str">
        <f t="shared" si="1"/>
        <v>4.5.1</v>
      </c>
    </row>
    <row r="38" spans="1:9">
      <c r="A38" t="s">
        <v>10</v>
      </c>
      <c r="B38" t="s">
        <v>11</v>
      </c>
      <c r="C38" t="s">
        <v>12</v>
      </c>
      <c r="D38" t="s">
        <v>13</v>
      </c>
      <c r="E38" t="s">
        <v>61</v>
      </c>
      <c r="F38" t="s">
        <v>68</v>
      </c>
      <c r="G38" t="s">
        <v>64</v>
      </c>
      <c r="H38" t="str">
        <f t="shared" si="0"/>
        <v>水泵-柱塞泵-立式</v>
      </c>
      <c r="I38" t="str">
        <f t="shared" si="1"/>
        <v>4.5.2</v>
      </c>
    </row>
    <row r="39" spans="1:9">
      <c r="A39" t="s">
        <v>10</v>
      </c>
      <c r="B39" t="s">
        <v>11</v>
      </c>
      <c r="C39" t="s">
        <v>12</v>
      </c>
      <c r="D39" t="s">
        <v>13</v>
      </c>
      <c r="E39" t="s">
        <v>61</v>
      </c>
      <c r="F39" t="s">
        <v>68</v>
      </c>
      <c r="G39" t="s">
        <v>65</v>
      </c>
      <c r="H39" t="str">
        <f t="shared" si="0"/>
        <v>水泵-柱塞泵-斜式</v>
      </c>
      <c r="I39" t="str">
        <f t="shared" si="1"/>
        <v>4.5.3</v>
      </c>
    </row>
    <row r="40" spans="1:9">
      <c r="A40" t="s">
        <v>10</v>
      </c>
      <c r="B40" t="s">
        <v>11</v>
      </c>
      <c r="C40" t="s">
        <v>12</v>
      </c>
      <c r="D40" t="s">
        <v>13</v>
      </c>
      <c r="E40" t="s">
        <v>61</v>
      </c>
      <c r="F40" t="s">
        <v>69</v>
      </c>
      <c r="G40" t="s">
        <v>63</v>
      </c>
      <c r="H40" t="str">
        <f t="shared" si="0"/>
        <v>水泵-往复泵-卧式</v>
      </c>
      <c r="I40" t="str">
        <f t="shared" si="1"/>
        <v>4.6.1</v>
      </c>
    </row>
    <row r="41" spans="1:9">
      <c r="A41" t="s">
        <v>10</v>
      </c>
      <c r="B41" t="s">
        <v>11</v>
      </c>
      <c r="C41" t="s">
        <v>12</v>
      </c>
      <c r="D41" t="s">
        <v>13</v>
      </c>
      <c r="E41" t="s">
        <v>61</v>
      </c>
      <c r="F41" t="s">
        <v>69</v>
      </c>
      <c r="G41" t="s">
        <v>64</v>
      </c>
      <c r="H41" t="str">
        <f t="shared" si="0"/>
        <v>水泵-往复泵-立式</v>
      </c>
      <c r="I41" t="str">
        <f t="shared" si="1"/>
        <v>4.6.2</v>
      </c>
    </row>
    <row r="42" spans="1:9">
      <c r="A42" t="s">
        <v>10</v>
      </c>
      <c r="B42" t="s">
        <v>11</v>
      </c>
      <c r="C42" t="s">
        <v>12</v>
      </c>
      <c r="D42" t="s">
        <v>13</v>
      </c>
      <c r="E42" t="s">
        <v>61</v>
      </c>
      <c r="F42" t="s">
        <v>69</v>
      </c>
      <c r="G42" t="s">
        <v>65</v>
      </c>
      <c r="H42" t="str">
        <f t="shared" si="0"/>
        <v>水泵-往复泵-斜式</v>
      </c>
      <c r="I42" t="str">
        <f t="shared" si="1"/>
        <v>4.6.3</v>
      </c>
    </row>
    <row r="43" spans="1:9">
      <c r="A43" t="s">
        <v>10</v>
      </c>
      <c r="B43" t="s">
        <v>11</v>
      </c>
      <c r="C43" t="s">
        <v>12</v>
      </c>
      <c r="D43" t="s">
        <v>13</v>
      </c>
      <c r="E43" t="s">
        <v>61</v>
      </c>
      <c r="F43" s="4" t="s">
        <v>70</v>
      </c>
      <c r="G43" t="s">
        <v>63</v>
      </c>
      <c r="H43" t="str">
        <f t="shared" si="0"/>
        <v>水泵-真空泵-卧式</v>
      </c>
      <c r="I43" t="str">
        <f t="shared" si="1"/>
        <v>4.7.1</v>
      </c>
    </row>
    <row r="44" spans="1:9">
      <c r="A44" t="s">
        <v>10</v>
      </c>
      <c r="B44" t="s">
        <v>11</v>
      </c>
      <c r="C44" t="s">
        <v>12</v>
      </c>
      <c r="D44" t="s">
        <v>13</v>
      </c>
      <c r="E44" t="s">
        <v>61</v>
      </c>
      <c r="F44" s="4" t="s">
        <v>70</v>
      </c>
      <c r="G44" t="s">
        <v>64</v>
      </c>
      <c r="H44" t="str">
        <f t="shared" si="0"/>
        <v>水泵-真空泵-立式</v>
      </c>
      <c r="I44" t="str">
        <f t="shared" si="1"/>
        <v>4.7.2</v>
      </c>
    </row>
    <row r="45" spans="1:9">
      <c r="A45" t="s">
        <v>10</v>
      </c>
      <c r="B45" t="s">
        <v>11</v>
      </c>
      <c r="C45" t="s">
        <v>12</v>
      </c>
      <c r="D45" t="s">
        <v>13</v>
      </c>
      <c r="E45" t="s">
        <v>61</v>
      </c>
      <c r="F45" s="4" t="s">
        <v>70</v>
      </c>
      <c r="G45" t="s">
        <v>65</v>
      </c>
      <c r="H45" t="str">
        <f t="shared" si="0"/>
        <v>水泵-真空泵-斜式</v>
      </c>
      <c r="I45" t="str">
        <f t="shared" si="1"/>
        <v>4.7.3</v>
      </c>
    </row>
    <row r="46" spans="1:9">
      <c r="A46" t="s">
        <v>10</v>
      </c>
      <c r="B46" t="s">
        <v>11</v>
      </c>
      <c r="C46" t="s">
        <v>12</v>
      </c>
      <c r="D46" t="s">
        <v>13</v>
      </c>
      <c r="E46" t="s">
        <v>61</v>
      </c>
      <c r="F46" s="4" t="s">
        <v>71</v>
      </c>
      <c r="G46" t="s">
        <v>63</v>
      </c>
      <c r="H46" t="str">
        <f t="shared" si="0"/>
        <v>水泵-喷射泵-卧式</v>
      </c>
      <c r="I46" t="str">
        <f t="shared" si="1"/>
        <v>4.8.1</v>
      </c>
    </row>
    <row r="47" spans="1:9">
      <c r="A47" t="s">
        <v>10</v>
      </c>
      <c r="B47" t="s">
        <v>11</v>
      </c>
      <c r="C47" t="s">
        <v>12</v>
      </c>
      <c r="D47" t="s">
        <v>13</v>
      </c>
      <c r="E47" t="s">
        <v>61</v>
      </c>
      <c r="F47" s="4" t="s">
        <v>71</v>
      </c>
      <c r="G47" t="s">
        <v>64</v>
      </c>
      <c r="H47" t="str">
        <f t="shared" si="0"/>
        <v>水泵-喷射泵-立式</v>
      </c>
      <c r="I47" t="str">
        <f t="shared" si="1"/>
        <v>4.8.2</v>
      </c>
    </row>
    <row r="48" spans="1:9">
      <c r="A48" t="s">
        <v>10</v>
      </c>
      <c r="B48" t="s">
        <v>11</v>
      </c>
      <c r="C48" t="s">
        <v>12</v>
      </c>
      <c r="D48" t="s">
        <v>13</v>
      </c>
      <c r="E48" t="s">
        <v>61</v>
      </c>
      <c r="F48" s="4" t="s">
        <v>71</v>
      </c>
      <c r="G48" t="s">
        <v>65</v>
      </c>
      <c r="H48" t="str">
        <f t="shared" si="0"/>
        <v>水泵-喷射泵-斜式</v>
      </c>
      <c r="I48" t="str">
        <f t="shared" si="1"/>
        <v>4.8.3</v>
      </c>
    </row>
  </sheetData>
  <sortState ref="E29:F48">
    <sortCondition ref="E29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【标准导入表】公用类别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Aaron 毅轩</cp:lastModifiedBy>
  <dcterms:created xsi:type="dcterms:W3CDTF">2022-03-28T13:09:00Z</dcterms:created>
  <dcterms:modified xsi:type="dcterms:W3CDTF">2022-03-28T05:36:12Z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1EFA95E0EF4B4593BFAEEA66A7365E7C</vt:lpwstr>
  </property>
  <property fmtid="{D5CDD505-2E9C-101B-9397-08002B2CF9AE}" pid="3" name="KSOProductBuildVer">
    <vt:lpwstr>2052-11.1.0.11365</vt:lpwstr>
  </property>
</Properties>
</file>