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<sst xmlns="http://schemas.openxmlformats.org/spreadsheetml/2006/main" count="35" uniqueCount="21">
  <si>
    <t>2020年度空调运行燃气用量汇总表</t>
  </si>
  <si>
    <t>序号</t>
  </si>
  <si>
    <t>项目</t>
  </si>
  <si>
    <t>设备编号</t>
  </si>
  <si>
    <t>开始日期</t>
  </si>
  <si>
    <t>开始数值/m³</t>
  </si>
  <si>
    <t>结束日期</t>
  </si>
  <si>
    <t>结束数值/m³</t>
  </si>
  <si>
    <t>累计用量/m³</t>
  </si>
  <si>
    <t>预算单价 元/m³</t>
  </si>
  <si>
    <t>使用金额/元</t>
  </si>
  <si>
    <t>备注</t>
  </si>
  <si>
    <t>天然气</t>
  </si>
  <si>
    <t>1号机</t>
  </si>
  <si>
    <t>2号机</t>
  </si>
  <si>
    <t>小计</t>
  </si>
  <si>
    <t>2021年度空调运行燃气用量汇总表</t>
  </si>
  <si>
    <t>使用金额元</t>
  </si>
  <si>
    <t>3月31日结余10990元</t>
  </si>
  <si>
    <t>3月31日结余5288元</t>
  </si>
  <si>
    <t>2020-21年（3月）总计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</si>
</sst>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M11" sqref="M11"/>
    </sheetView>
  </sheetViews>
  <sheetFormatPr defaultColWidth="9" defaultRowHeight="13.5"/>
  <cols>
    <col min="1" max="1" width="5.5" customWidth="1"/>
    <col min="2" max="2" width="11.625" customWidth="1"/>
    <col min="3" max="3" width="10" customWidth="1"/>
    <col min="4" max="4" width="12.75" customWidth="1"/>
    <col min="5" max="5" width="11.5" customWidth="1"/>
    <col min="6" max="6" width="14.625" customWidth="1"/>
    <col min="7" max="7" width="11.625" customWidth="1"/>
    <col min="8" max="8" width="12.75" customWidth="1"/>
    <col min="9" max="9" width="15.125" customWidth="1"/>
    <col min="10" max="10" width="12.75" customWidth="1"/>
    <col min="11" max="11" width="20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3">
        <v>1</v>
      </c>
      <c r="B3" s="4" t="s">
        <v>12</v>
      </c>
      <c r="C3" s="3" t="s">
        <v>13</v>
      </c>
      <c r="D3" s="5">
        <v>43831</v>
      </c>
      <c r="E3" s="3">
        <v>786267</v>
      </c>
      <c r="F3" s="5">
        <v>44196</v>
      </c>
      <c r="G3" s="3">
        <v>1095606</v>
      </c>
      <c r="H3" s="3">
        <f>G3-E3</f>
        <v>309339</v>
      </c>
      <c r="I3" s="3">
        <v>2.6</v>
      </c>
      <c r="J3" s="3">
        <f>H3*I3</f>
        <v>804281.4</v>
      </c>
      <c r="K3" s="3"/>
    </row>
    <row r="4" spans="1:11">
      <c r="A4" s="3">
        <v>2</v>
      </c>
      <c r="B4" s="6"/>
      <c r="C4" s="3" t="s">
        <v>14</v>
      </c>
      <c r="D4" s="6"/>
      <c r="E4" s="3">
        <v>995329</v>
      </c>
      <c r="F4" s="6"/>
      <c r="G4" s="3">
        <v>1294667</v>
      </c>
      <c r="H4" s="3">
        <f>G4-E4</f>
        <v>299338</v>
      </c>
      <c r="I4" s="3">
        <v>2.6</v>
      </c>
      <c r="J4" s="3">
        <f>H4*I4</f>
        <v>778278.8</v>
      </c>
      <c r="K4" s="3"/>
    </row>
    <row r="5" spans="1:11">
      <c r="A5" s="3">
        <v>3</v>
      </c>
      <c r="B5" s="3" t="s">
        <v>15</v>
      </c>
      <c r="C5" s="3"/>
      <c r="D5" s="3"/>
      <c r="E5" s="3"/>
      <c r="F5" s="3"/>
      <c r="G5" s="3"/>
      <c r="H5" s="7">
        <f>SUM(H3:H4)</f>
        <v>608677</v>
      </c>
      <c r="I5" s="3"/>
      <c r="J5" s="7">
        <f>SUM(J3:J4)</f>
        <v>1582560.2</v>
      </c>
      <c r="K5" s="3"/>
    </row>
    <row r="6" ht="20.25" spans="1:11">
      <c r="A6" s="8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17</v>
      </c>
      <c r="K7" s="2" t="s">
        <v>11</v>
      </c>
    </row>
    <row r="8" spans="1:11">
      <c r="A8" s="3">
        <v>1</v>
      </c>
      <c r="B8" s="4" t="s">
        <v>12</v>
      </c>
      <c r="C8" s="3" t="s">
        <v>13</v>
      </c>
      <c r="D8" s="5">
        <v>44197</v>
      </c>
      <c r="E8" s="3">
        <v>1095606</v>
      </c>
      <c r="F8" s="5">
        <v>44286</v>
      </c>
      <c r="G8" s="3">
        <v>1197361</v>
      </c>
      <c r="H8" s="3">
        <f>G8-E8</f>
        <v>101755</v>
      </c>
      <c r="I8" s="3">
        <v>2.6</v>
      </c>
      <c r="J8" s="3">
        <f>H8*I8</f>
        <v>264563</v>
      </c>
      <c r="K8" s="3" t="s">
        <v>18</v>
      </c>
    </row>
    <row r="9" spans="1:11">
      <c r="A9" s="3">
        <v>2</v>
      </c>
      <c r="B9" s="6"/>
      <c r="C9" s="3" t="s">
        <v>14</v>
      </c>
      <c r="D9" s="6"/>
      <c r="E9" s="3">
        <v>1294667</v>
      </c>
      <c r="F9" s="6"/>
      <c r="G9" s="3">
        <v>1414611</v>
      </c>
      <c r="H9" s="3">
        <f>G9-E9</f>
        <v>119944</v>
      </c>
      <c r="I9" s="3">
        <v>2.6</v>
      </c>
      <c r="J9" s="3">
        <f>H9*I9</f>
        <v>311854.4</v>
      </c>
      <c r="K9" s="3" t="s">
        <v>19</v>
      </c>
    </row>
    <row r="10" spans="1:11">
      <c r="A10" s="3">
        <v>3</v>
      </c>
      <c r="B10" s="3" t="s">
        <v>15</v>
      </c>
      <c r="C10" s="3"/>
      <c r="D10" s="3"/>
      <c r="E10" s="3"/>
      <c r="F10" s="3"/>
      <c r="G10" s="3"/>
      <c r="H10" s="7">
        <f>SUM(H8:H9)</f>
        <v>221699</v>
      </c>
      <c r="I10" s="3"/>
      <c r="J10" s="7">
        <f>SUM(J8:J9)</f>
        <v>576417.4</v>
      </c>
      <c r="K10" s="3"/>
    </row>
    <row r="11" ht="28" customHeight="1" spans="1:11">
      <c r="A11" s="9">
        <v>4</v>
      </c>
      <c r="B11" s="10" t="s">
        <v>20</v>
      </c>
      <c r="C11" s="11"/>
      <c r="D11" s="11"/>
      <c r="E11" s="11"/>
      <c r="F11" s="11"/>
      <c r="G11" s="11"/>
      <c r="H11" s="12">
        <f>H10+H5</f>
        <v>830376</v>
      </c>
      <c r="I11" s="14"/>
      <c r="J11" s="12">
        <f>J10+J5</f>
        <v>2158977.6</v>
      </c>
      <c r="K11" s="11"/>
    </row>
    <row r="15" spans="4:4">
      <c r="D15" s="13"/>
    </row>
  </sheetData>
  <mergeCells count="8">
    <mergeCell ref="A1:K1"/>
    <mergeCell ref="A6:K6"/>
    <mergeCell ref="B3:B4"/>
    <mergeCell ref="B8:B9"/>
    <mergeCell ref="D3:D4"/>
    <mergeCell ref="D8:D9"/>
    <mergeCell ref="F3:F4"/>
    <mergeCell ref="F8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2021-08-25T05:17:00Z</dcterms:created>
  <dcterms:modified xsi:type="dcterms:W3CDTF">2021-08-25T06:04:11Z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E8F4D6F2849A493A96D2F2CE2AC722BE</vt:lpwstr>
  </property>
  <property fmtid="{D5CDD505-2E9C-101B-9397-08002B2CF9AE}" pid="3" name="KSOProductBuildVer">
    <vt:lpwstr>2052-11.1.0.10700</vt:lpwstr>
  </property>
</Properties>
</file>