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<sst xmlns="http://schemas.openxmlformats.org/spreadsheetml/2006/main" count="26" uniqueCount="24">
  <si>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新华国际C523及A315房间改造工程清单</t>
  </si>
  <si>
    <t>序号</t>
  </si>
  <si>
    <t>名称</t>
  </si>
  <si>
    <t>项目特征描述</t>
  </si>
  <si>
    <t>单位</t>
  </si>
  <si>
    <t>工程量</t>
  </si>
  <si>
    <t>不含税单价（元）</t>
  </si>
  <si>
    <t>合价</t>
  </si>
  <si>
    <t>备注</t>
  </si>
  <si>
    <t>一、空调设备</t>
  </si>
  <si>
    <t>风机盘管FP-102</t>
  </si>
  <si>
    <t>1.名称;风机盘管                                  2.型号:FP-102                         3.控制面板控制，带回风箱              4.吊装，包含设备支吊架制作安装           5.设备保温绝热，支吊架除锈刷漆                                                                          6.未尽事宜详见设计图纸、招标文件、满足设计及相关规范要求</t>
  </si>
  <si>
    <t>台</t>
  </si>
  <si>
    <t>二、空调水系统</t>
  </si>
  <si>
    <t>镀锌钢管</t>
  </si>
  <si>
    <t>1.名称:镀锌钢管                       2.安装部位:室内
3.介质:空调水
4.规格、压力等级:DN20
5.连接形式:螺纹连接                  6.包含管道支吊架制作安装                  7.除锈刷漆
8.压力试验及吹、洗设计要求:水压试验   9.未尽事宜详见设计图纸、招标文件、满足设计及相关规范要求</t>
  </si>
  <si>
    <t>米</t>
  </si>
  <si>
    <t>1.名称:镀锌钢管                       2.安装部位:室内
3.介质:空调水
4.规格、压力等级:DN40
5.连接形式:螺纹连接
6.包含管道支吊架制作安装                  7.除锈刷漆
8.压力试验及吹、洗设计要求:水压试验   9.未尽事宜详见设计图纸、招标文件、满足设计及相关规范要求</t>
  </si>
  <si>
    <t>如有补项、在本条之后补充</t>
  </si>
  <si>
    <t>直接费合计（税前价）</t>
  </si>
  <si>
    <t>税金</t>
  </si>
  <si>
    <t>元</t>
  </si>
  <si>
    <t>总计</t>
  </si>
  <si>
    <t xml:space="preserve">注：
1.本表综合单价(包含人工费、材料费、机械费、措施费、管理费利润及规费、风险等全部内容)，价税分离。
2.投标工程量暂定，清单项如有补充可列入补充项。
3.定标后跟据各项目情况分项目、分批次签订单项施工合同，工程量以施工合同为准，单价执行本表综合单价，本表清单缺项的双方以市场价格共同商定 。
3.配管配线损耗均考虑在综合单价中。
4.线管、桥架、管道等的穿墙穿楼板开洞、封堵恢复、防水修复均考虑在综合单价中。
5.风机吊支架及风管均已含在风机风管清单项中，不单独计入。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</si>
</sst>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.00;[Red]0.00"/>
  </numFmts>
  <fonts count="2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1" borderId="1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2" borderId="2" xfId="0" applyNumberFormat="1" applyFont="1" applyFill="1" applyBorder="1" applyAlignment="1" applyProtection="1">
      <alignment horizontal="right" vertical="center" wrapText="1"/>
    </xf>
    <xf numFmtId="177" fontId="1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 applyProtection="1">
      <alignment horizontal="right" vertical="center" wrapText="1"/>
    </xf>
    <xf numFmtId="177" fontId="1" fillId="0" borderId="5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 applyProtection="1">
      <alignment horizontal="center" vertical="center" wrapText="1"/>
    </xf>
    <xf numFmtId="177" fontId="1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176" fontId="5" fillId="4" borderId="6" xfId="0" applyNumberFormat="1" applyFont="1" applyFill="1" applyBorder="1" applyAlignment="1">
      <alignment horizontal="center" vertical="center" wrapText="1"/>
    </xf>
    <xf numFmtId="177" fontId="4" fillId="4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49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177" fontId="6" fillId="3" borderId="7" xfId="0" applyNumberFormat="1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4" fillId="4" borderId="1" xfId="49" applyFont="1" applyFill="1" applyBorder="1" applyAlignment="1">
      <alignment horizontal="left" vertical="center" wrapText="1"/>
    </xf>
    <xf numFmtId="176" fontId="2" fillId="4" borderId="1" xfId="0" applyNumberFormat="1" applyFont="1" applyFill="1" applyBorder="1" applyAlignment="1" applyProtection="1">
      <alignment horizontal="center" vertical="center" wrapText="1"/>
    </xf>
    <xf numFmtId="177" fontId="6" fillId="4" borderId="1" xfId="0" applyNumberFormat="1" applyFont="1" applyFill="1" applyBorder="1" applyAlignment="1" applyProtection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vertical="center" wrapText="1"/>
    </xf>
    <xf numFmtId="177" fontId="2" fillId="0" borderId="1" xfId="0" applyNumberFormat="1" applyFont="1" applyFill="1" applyBorder="1" applyAlignment="1" applyProtection="1">
      <alignment horizontal="right" vertical="center" wrapText="1"/>
    </xf>
    <xf numFmtId="178" fontId="2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right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76" fontId="2" fillId="0" borderId="9" xfId="0" applyNumberFormat="1" applyFont="1" applyFill="1" applyBorder="1" applyAlignment="1">
      <alignment horizontal="left" vertical="center" wrapText="1"/>
    </xf>
    <xf numFmtId="177" fontId="2" fillId="0" borderId="9" xfId="0" applyNumberFormat="1" applyFont="1" applyFill="1" applyBorder="1" applyAlignment="1">
      <alignment horizontal="right" vertical="center" wrapText="1"/>
    </xf>
    <xf numFmtId="178" fontId="2" fillId="0" borderId="7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0"/>
        <xdr:cNvPicPr preferRelativeResize="0">
          <a:picLocks noChangeAspect="1"/>
        </xdr:cNvPicPr>
      </xdr:nvPicPr>
      <xdr:blipFill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Picture 0"/>
        <xdr:cNvPicPr preferRelativeResize="0">
          <a:picLocks noChangeAspect="1"/>
        </xdr:cNvPicPr>
      </xdr:nvPicPr>
      <xdr:blipFill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5" sqref="G5"/>
    </sheetView>
  </sheetViews>
  <sheetFormatPr defaultColWidth="9" defaultRowHeight="14.4" outlineLevelCol="7"/>
  <cols>
    <col min="2" max="2" width="16.8888888888889" customWidth="1"/>
    <col min="3" max="3" width="21.7777777777778" customWidth="1"/>
    <col min="6" max="6" width="11.3333333333333" style="1" customWidth="1"/>
    <col min="7" max="7" width="12.6666666666667" style="2" customWidth="1"/>
  </cols>
  <sheetData>
    <row r="1" spans="1:8">
      <c r="A1" s="3" t="s">
        <v>0</v>
      </c>
      <c r="B1" s="3"/>
      <c r="C1" s="3"/>
      <c r="D1" s="3"/>
      <c r="E1" s="4"/>
      <c r="F1" s="5"/>
      <c r="G1" s="5"/>
      <c r="H1" s="3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spans="1:8">
      <c r="A3" s="6"/>
      <c r="B3" s="6"/>
      <c r="C3" s="6"/>
      <c r="D3" s="6"/>
      <c r="E3" s="7"/>
      <c r="F3" s="11"/>
      <c r="G3" s="12"/>
      <c r="H3" s="13"/>
    </row>
    <row r="4" spans="1:8">
      <c r="A4" s="14" t="s">
        <v>9</v>
      </c>
      <c r="B4" s="14"/>
      <c r="C4" s="14"/>
      <c r="D4" s="15"/>
      <c r="E4" s="16"/>
      <c r="F4" s="17"/>
      <c r="G4" s="17"/>
      <c r="H4" s="18"/>
    </row>
    <row r="5" ht="57" customHeight="1" spans="1:8">
      <c r="A5" s="19">
        <v>1</v>
      </c>
      <c r="B5" s="20" t="s">
        <v>10</v>
      </c>
      <c r="C5" s="21" t="s">
        <v>11</v>
      </c>
      <c r="D5" s="22" t="s">
        <v>12</v>
      </c>
      <c r="E5" s="23">
        <v>6</v>
      </c>
      <c r="F5" s="24">
        <v>1273.662</v>
      </c>
      <c r="G5" s="25">
        <f>E5*F5</f>
        <v>7641.972</v>
      </c>
      <c r="H5" s="26"/>
    </row>
    <row r="6" spans="1:8">
      <c r="A6" s="14" t="s">
        <v>13</v>
      </c>
      <c r="B6" s="14"/>
      <c r="C6" s="14"/>
      <c r="D6" s="15"/>
      <c r="E6" s="16"/>
      <c r="F6" s="17"/>
      <c r="G6" s="27"/>
      <c r="H6" s="18"/>
    </row>
    <row r="7" ht="50" customHeight="1" spans="1:8">
      <c r="A7" s="15">
        <v>2</v>
      </c>
      <c r="B7" s="28" t="s">
        <v>14</v>
      </c>
      <c r="C7" s="29" t="s">
        <v>15</v>
      </c>
      <c r="D7" s="28" t="s">
        <v>16</v>
      </c>
      <c r="E7" s="30">
        <v>32</v>
      </c>
      <c r="F7" s="31">
        <v>40</v>
      </c>
      <c r="G7" s="27">
        <f>E7*F7</f>
        <v>1280</v>
      </c>
      <c r="H7" s="18"/>
    </row>
    <row r="8" ht="53" customHeight="1" spans="1:8">
      <c r="A8" s="32">
        <v>3</v>
      </c>
      <c r="B8" s="33" t="s">
        <v>14</v>
      </c>
      <c r="C8" s="34" t="s">
        <v>17</v>
      </c>
      <c r="D8" s="33" t="s">
        <v>16</v>
      </c>
      <c r="E8" s="35">
        <v>60</v>
      </c>
      <c r="F8" s="36">
        <v>62</v>
      </c>
      <c r="G8" s="37">
        <f>E8*F8</f>
        <v>3720</v>
      </c>
      <c r="H8" s="18"/>
    </row>
    <row r="9" ht="24" spans="1:8">
      <c r="A9" s="32">
        <v>4</v>
      </c>
      <c r="B9" s="38" t="s">
        <v>18</v>
      </c>
      <c r="C9" s="39"/>
      <c r="D9" s="38"/>
      <c r="E9" s="40"/>
      <c r="F9" s="41"/>
      <c r="G9" s="42"/>
      <c r="H9" s="43"/>
    </row>
    <row r="10" ht="24" spans="1:8">
      <c r="A10" s="32">
        <v>5</v>
      </c>
      <c r="B10" s="44" t="s">
        <v>19</v>
      </c>
      <c r="C10" s="39"/>
      <c r="D10" s="38"/>
      <c r="E10" s="40"/>
      <c r="F10" s="45">
        <f>F8+F7+F5</f>
        <v>1375.662</v>
      </c>
      <c r="G10" s="42">
        <f>G8+G7+G5</f>
        <v>12641.972</v>
      </c>
      <c r="H10" s="43"/>
    </row>
    <row r="11" ht="24" customHeight="1" spans="1:8">
      <c r="A11" s="32">
        <v>6</v>
      </c>
      <c r="B11" s="44" t="s">
        <v>20</v>
      </c>
      <c r="C11" s="46">
        <v>0.09</v>
      </c>
      <c r="D11" s="38" t="s">
        <v>21</v>
      </c>
      <c r="E11" s="40"/>
      <c r="F11" s="41">
        <f>F10*0.09</f>
        <v>123.80958</v>
      </c>
      <c r="G11" s="42">
        <f>G10*0.09</f>
        <v>1137.77748</v>
      </c>
      <c r="H11" s="43"/>
    </row>
    <row r="12" ht="27" customHeight="1" spans="1:8">
      <c r="A12" s="32">
        <v>7</v>
      </c>
      <c r="B12" s="47" t="s">
        <v>22</v>
      </c>
      <c r="C12" s="48"/>
      <c r="D12" s="47"/>
      <c r="E12" s="49"/>
      <c r="F12" s="50">
        <f>F11+F10</f>
        <v>1499.47158</v>
      </c>
      <c r="G12" s="51">
        <f>SUM(G10:G11)</f>
        <v>13779.74948</v>
      </c>
      <c r="H12" s="43"/>
    </row>
    <row r="13" ht="114" customHeight="1" spans="1:8">
      <c r="A13" s="52" t="s">
        <v>23</v>
      </c>
      <c r="B13" s="53"/>
      <c r="C13" s="53"/>
      <c r="D13" s="53"/>
      <c r="E13" s="54"/>
      <c r="F13" s="55"/>
      <c r="G13" s="56"/>
      <c r="H13" s="43"/>
    </row>
  </sheetData>
  <mergeCells count="12">
    <mergeCell ref="A1:H1"/>
    <mergeCell ref="A4:C4"/>
    <mergeCell ref="A6:C6"/>
    <mergeCell ref="A13:G13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王者归来</cp:lastModifiedBy>
  <dcterms:created xsi:type="dcterms:W3CDTF">2021-09-17T08:22:00Z</dcterms:created>
  <dcterms:modified xsi:type="dcterms:W3CDTF">2021-09-17T09:04:30Z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69E28C62454E4A51A0DE4EA10758429F</vt:lpwstr>
  </property>
  <property fmtid="{D5CDD505-2E9C-101B-9397-08002B2CF9AE}" pid="3" name="KSOProductBuildVer">
    <vt:lpwstr>2052-11.1.0.10938</vt:lpwstr>
  </property>
</Properties>
</file>