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activeTab="3"/>
  </bookViews>
  <sheets>
    <sheet name="总经办" sheetId="8" r:id="rId1"/>
    <sheet name="综合中心" sheetId="4" r:id="rId2"/>
    <sheet name="财务部" sheetId="7" r:id="rId3"/>
    <sheet name="采购部" sheetId="1" r:id="rId4"/>
    <sheet name="销售客服部" sheetId="2" r:id="rId5"/>
    <sheet name="工程部" sheetId="3" r:id="rId6"/>
    <sheet name="维修部" sheetId="5" r:id="rId7"/>
    <sheet name="网络部" sheetId="6" r:id="rId8"/>
    <sheet name="运行部" sheetId="9" r:id="rId9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每个月25日前，把电子表格通过钉钉报送到财务部。（遇到25日是周末，提前报送，逾期未报送的，下月付不了款，相应责任由各部门责任人自己承担。）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N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种类分销售、工程、维修、维保、运行、合同能源管理。</t>
        </r>
      </text>
    </comment>
    <comment ref="K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根据申请发票时的备注填写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8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9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sharedStrings.xml><?xml version="1.0" encoding="utf-8"?>
<sst xmlns="http://schemas.openxmlformats.org/spreadsheetml/2006/main" count="217" uniqueCount="99">
  <si>
    <t>总经办月度付款计划（2019年5月）</t>
  </si>
  <si>
    <t>制表人：</t>
  </si>
  <si>
    <t>制表日期：</t>
  </si>
  <si>
    <t>序号</t>
  </si>
  <si>
    <t>种类</t>
  </si>
  <si>
    <t>项目名称</t>
  </si>
  <si>
    <t>付款摘要</t>
  </si>
  <si>
    <t>付款金额</t>
  </si>
  <si>
    <t>预计付款日期</t>
  </si>
  <si>
    <t>相关责任人</t>
  </si>
  <si>
    <t>备注</t>
  </si>
  <si>
    <t>5月合计</t>
  </si>
  <si>
    <t>综合中心月度付款计划（2019年5月）</t>
  </si>
  <si>
    <t>财务部月度付款计划（2019年5月）</t>
  </si>
  <si>
    <t>采购部月度付款计划（2021年7月1日-31日</t>
  </si>
  <si>
    <t>制表人：刘述珍</t>
  </si>
  <si>
    <t>类别</t>
  </si>
  <si>
    <t>应付金额</t>
  </si>
  <si>
    <t>应付日期</t>
  </si>
  <si>
    <t>备注（收款单位）</t>
  </si>
  <si>
    <t>包头第二电厂</t>
  </si>
  <si>
    <t>一台溶液泵尾款</t>
  </si>
  <si>
    <t>合肥新沪屏蔽泵有限公司</t>
  </si>
  <si>
    <t>理想大厦</t>
  </si>
  <si>
    <t>一台变频器</t>
  </si>
  <si>
    <t>青岛韩一机电有限公司</t>
  </si>
  <si>
    <t>中牧</t>
  </si>
  <si>
    <t>冷却塔一台电机、风机、架子</t>
  </si>
  <si>
    <t>北京祥云益源科技发展有限公司</t>
  </si>
  <si>
    <t>DN89管15米、弯头2个橡塑、铝皮</t>
  </si>
  <si>
    <t>黄国发</t>
  </si>
  <si>
    <t>12台新风机组，130台盘管</t>
  </si>
  <si>
    <t>北京宏伟中兴环境工程有限责任公司</t>
  </si>
  <si>
    <t>控制柜改造电缆</t>
  </si>
  <si>
    <t>中驰恒业(北京)线缆制造有限公司廊坊分公司</t>
  </si>
  <si>
    <t>中石油</t>
  </si>
  <si>
    <t>机房、泵房橡塑、岩棉、铝皮</t>
  </si>
  <si>
    <t>对丝、弯头、阀门等</t>
  </si>
  <si>
    <t>保定市北泽高桥阀门销售</t>
  </si>
  <si>
    <t>设备、分集水器、水泵吊装、搬运</t>
  </si>
  <si>
    <t>北京天通机械设备起重搬运有限公司</t>
  </si>
  <si>
    <t>二台冷却塔更换填料</t>
  </si>
  <si>
    <t>北京亨意达科技发展有限公司</t>
  </si>
  <si>
    <t>新星石油</t>
  </si>
  <si>
    <t>管、阀门、弯头、水箱、蒸发器保温铝皮</t>
  </si>
  <si>
    <t>阀门、压力表、温度计等</t>
  </si>
  <si>
    <t>208台盘管、风道980平</t>
  </si>
  <si>
    <t>荣、西京、和乔、华油、梅地亚</t>
  </si>
  <si>
    <t>对丝、弯头、阀门、软连接等</t>
  </si>
  <si>
    <t>东方梅地亚</t>
  </si>
  <si>
    <t>2021年燃气调压站和管线托管</t>
  </si>
  <si>
    <t>北京江永信城燃气工程技术有限公司</t>
  </si>
  <si>
    <t>B座楼顶冷却机房及晒水塔避雷装置安全检测</t>
  </si>
  <si>
    <t>北京科安信防雷检测技术服务有限公司</t>
  </si>
  <si>
    <t>制冷燃气</t>
  </si>
  <si>
    <t>北京市燃气集团</t>
  </si>
  <si>
    <t>朝阳规划艺术馆</t>
  </si>
  <si>
    <t>25台清洗风机盘管 100元/台</t>
  </si>
  <si>
    <t>金三环宾馆</t>
  </si>
  <si>
    <t>空调主机改造人工费</t>
  </si>
  <si>
    <t>梁山京梁机电安装有限公司</t>
  </si>
  <si>
    <t>中坤广场</t>
  </si>
  <si>
    <t>C/E区不锈钢烟囱制作安装</t>
  </si>
  <si>
    <t>固安兴达机械有限公司</t>
  </si>
  <si>
    <t>6台直燃机设备吊装</t>
  </si>
  <si>
    <t>北京卓晟起重搬运有限公司</t>
  </si>
  <si>
    <t>维修、维保项目</t>
  </si>
  <si>
    <t>冷却水药剂：缓蚀剂、灭藻剂</t>
  </si>
  <si>
    <t>北京同创建实科技有限公司</t>
  </si>
  <si>
    <t>兴安嘉业</t>
  </si>
  <si>
    <t>新华创新产业园801-810室</t>
  </si>
  <si>
    <t>管道、阀门、盘管、保温改造材料</t>
  </si>
  <si>
    <t>北京通阔广远机电设备有限公司</t>
  </si>
  <si>
    <t>新华创新产业园805室</t>
  </si>
  <si>
    <t>刘述珍</t>
  </si>
  <si>
    <t>荣宝斋</t>
  </si>
  <si>
    <t>145台盘管、6台新风箱清洗</t>
  </si>
  <si>
    <t>风道清洗、出报告</t>
  </si>
  <si>
    <t>中宏韵（北京）建筑工程有限公司</t>
  </si>
  <si>
    <t>空调移机</t>
  </si>
  <si>
    <t>王延忠</t>
  </si>
  <si>
    <t>新华产业园、京能热电、和乔、明发、库存</t>
  </si>
  <si>
    <t>盘管、缓蚀剂、钢材、CUP 、溶液</t>
  </si>
  <si>
    <t>德兴市冬隆供应链中心</t>
  </si>
  <si>
    <t>新华产业园、新华科技、新华国际</t>
  </si>
  <si>
    <t>阀门、管件等</t>
  </si>
  <si>
    <t>阀门、管件、保温、风管等</t>
  </si>
  <si>
    <t>线缆</t>
  </si>
  <si>
    <t>销售客服部月度收款计划（2019年5月）</t>
  </si>
  <si>
    <t>销售客服部月度付款计划（2019年5月）</t>
  </si>
  <si>
    <t>收款摘要</t>
  </si>
  <si>
    <t>收款金额</t>
  </si>
  <si>
    <t>预计收款日期</t>
  </si>
  <si>
    <t>*年**项目</t>
  </si>
  <si>
    <t>预付款/第一笔款/尾款</t>
  </si>
  <si>
    <t>工程部月度付款计划（2019年5月）</t>
  </si>
  <si>
    <t>维修部月度付款计划（2019年5月）</t>
  </si>
  <si>
    <t>网络部月度付款计划（2019年5月）</t>
  </si>
  <si>
    <t>运行部月度付款计划（2019年5月）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</si>
</sst>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177" formatCode="yyyy/m/d;@"/>
  </numFmts>
  <fonts count="31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rgb="FF555555"/>
      <name val="宋体"/>
      <charset val="134"/>
    </font>
    <font>
      <sz val="9"/>
      <color rgb="FF171A1D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77" fontId="3" fillId="2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177" fontId="1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4" fontId="2" fillId="3" borderId="0" xfId="0" applyNumberFormat="1" applyFont="1" applyFill="1" applyAlignment="1">
      <alignment horizontal="left" vertical="center"/>
    </xf>
    <xf numFmtId="177" fontId="2" fillId="3" borderId="0" xfId="0" applyNumberFormat="1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177" fontId="2" fillId="3" borderId="5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/>
    </xf>
    <xf numFmtId="0" fontId="5" fillId="0" borderId="1" xfId="0" applyFont="1" applyBorder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77" fontId="2" fillId="2" borderId="0" xfId="0" applyNumberFormat="1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6.xml"/><Relationship Id="rId14" Type="http://schemas.openxmlformats.org/officeDocument/2006/relationships/customXml" Target="../customXml/item5.xml"/><Relationship Id="rId13" Type="http://schemas.openxmlformats.org/officeDocument/2006/relationships/customXml" Target="../customXml/item4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B3" sqref="B3"/>
    </sheetView>
  </sheetViews>
  <sheetFormatPr defaultColWidth="9" defaultRowHeight="14.4" outlineLevelCol="7"/>
  <sheetData>
    <row r="1" ht="20.4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"/>
    </sheetView>
  </sheetViews>
  <sheetFormatPr defaultColWidth="9" defaultRowHeight="14.4" outlineLevelCol="7"/>
  <sheetData>
    <row r="1" ht="20.4" spans="1:8">
      <c r="A1" s="1" t="s">
        <v>12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" sqref="A1:H31"/>
    </sheetView>
  </sheetViews>
  <sheetFormatPr defaultColWidth="9" defaultRowHeight="14.4" outlineLevelCol="7"/>
  <sheetData>
    <row r="1" ht="20.4" spans="1:8">
      <c r="A1" s="1" t="s">
        <v>13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pane ySplit="3" topLeftCell="A22" activePane="bottomLeft" state="frozen"/>
      <selection/>
      <selection pane="bottomLeft" activeCell="C33" sqref="C33"/>
    </sheetView>
  </sheetViews>
  <sheetFormatPr defaultColWidth="9" defaultRowHeight="16" customHeight="1" outlineLevelCol="7"/>
  <cols>
    <col min="1" max="1" width="4.87962962962963" style="9" customWidth="1"/>
    <col min="2" max="2" width="5.37962962962963" style="9" customWidth="1"/>
    <col min="3" max="3" width="21.6666666666667" style="9" customWidth="1"/>
    <col min="4" max="4" width="28.6666666666667" style="10" customWidth="1"/>
    <col min="5" max="5" width="11.5" style="9" customWidth="1"/>
    <col min="6" max="6" width="11.5" style="11" customWidth="1"/>
    <col min="7" max="7" width="8.11111111111111" style="9" customWidth="1"/>
    <col min="8" max="8" width="27.5555555555556" style="9" customWidth="1"/>
    <col min="9" max="16384" width="9" style="9"/>
  </cols>
  <sheetData>
    <row r="1" customHeight="1" spans="1:8">
      <c r="A1" s="12" t="s">
        <v>14</v>
      </c>
      <c r="B1" s="12"/>
      <c r="C1" s="12"/>
      <c r="D1" s="13"/>
      <c r="E1" s="12"/>
      <c r="F1" s="14"/>
      <c r="G1" s="12"/>
      <c r="H1" s="12"/>
    </row>
    <row r="2" customHeight="1" spans="1:8">
      <c r="A2" s="15" t="s">
        <v>15</v>
      </c>
      <c r="B2" s="15"/>
      <c r="C2" s="15"/>
      <c r="D2" s="16" t="s">
        <v>2</v>
      </c>
      <c r="E2" s="17">
        <v>44377</v>
      </c>
      <c r="F2" s="18"/>
      <c r="G2" s="15"/>
      <c r="H2" s="15"/>
    </row>
    <row r="3" customHeight="1" spans="1:8">
      <c r="A3" s="19" t="s">
        <v>3</v>
      </c>
      <c r="B3" s="19" t="s">
        <v>16</v>
      </c>
      <c r="C3" s="20" t="s">
        <v>5</v>
      </c>
      <c r="D3" s="21" t="s">
        <v>6</v>
      </c>
      <c r="E3" s="20" t="s">
        <v>17</v>
      </c>
      <c r="F3" s="22" t="s">
        <v>18</v>
      </c>
      <c r="G3" s="20" t="s">
        <v>9</v>
      </c>
      <c r="H3" s="19" t="s">
        <v>19</v>
      </c>
    </row>
    <row r="4" s="9" customFormat="1" customHeight="1" spans="1:8">
      <c r="A4" s="23"/>
      <c r="B4" s="24"/>
      <c r="C4" s="25" t="s">
        <v>20</v>
      </c>
      <c r="D4" s="26" t="s">
        <v>21</v>
      </c>
      <c r="E4" s="27">
        <v>18620</v>
      </c>
      <c r="F4" s="28">
        <v>44392</v>
      </c>
      <c r="G4" s="23"/>
      <c r="H4" s="29" t="s">
        <v>22</v>
      </c>
    </row>
    <row r="5" s="9" customFormat="1" customHeight="1" spans="1:8">
      <c r="A5" s="23"/>
      <c r="B5" s="24"/>
      <c r="C5" s="30" t="s">
        <v>23</v>
      </c>
      <c r="D5" s="26" t="s">
        <v>24</v>
      </c>
      <c r="E5" s="27">
        <v>3100</v>
      </c>
      <c r="F5" s="28">
        <v>44392</v>
      </c>
      <c r="G5" s="23"/>
      <c r="H5" s="29" t="s">
        <v>25</v>
      </c>
    </row>
    <row r="6" s="9" customFormat="1" customHeight="1" spans="1:8">
      <c r="A6" s="23"/>
      <c r="B6" s="24"/>
      <c r="C6" s="31" t="s">
        <v>26</v>
      </c>
      <c r="D6" s="26" t="s">
        <v>27</v>
      </c>
      <c r="E6" s="27">
        <v>7200</v>
      </c>
      <c r="F6" s="28">
        <v>44397</v>
      </c>
      <c r="G6" s="23"/>
      <c r="H6" s="29" t="s">
        <v>28</v>
      </c>
    </row>
    <row r="7" s="9" customFormat="1" customHeight="1" spans="1:8">
      <c r="A7" s="23"/>
      <c r="B7" s="24"/>
      <c r="C7" s="31" t="s">
        <v>26</v>
      </c>
      <c r="D7" s="32" t="s">
        <v>29</v>
      </c>
      <c r="E7" s="27">
        <v>2000</v>
      </c>
      <c r="F7" s="28">
        <v>44397</v>
      </c>
      <c r="G7" s="23"/>
      <c r="H7" s="29" t="s">
        <v>30</v>
      </c>
    </row>
    <row r="8" s="9" customFormat="1" customHeight="1" spans="1:8">
      <c r="A8" s="23"/>
      <c r="B8" s="24"/>
      <c r="C8" s="29" t="s">
        <v>26</v>
      </c>
      <c r="D8" s="33" t="s">
        <v>31</v>
      </c>
      <c r="E8" s="27">
        <v>12700</v>
      </c>
      <c r="F8" s="28">
        <v>44405</v>
      </c>
      <c r="G8" s="23"/>
      <c r="H8" s="34" t="s">
        <v>32</v>
      </c>
    </row>
    <row r="9" s="9" customFormat="1" customHeight="1" spans="1:8">
      <c r="A9" s="23"/>
      <c r="B9" s="24"/>
      <c r="C9" s="29" t="s">
        <v>26</v>
      </c>
      <c r="D9" s="32" t="s">
        <v>33</v>
      </c>
      <c r="E9" s="27">
        <v>6510</v>
      </c>
      <c r="F9" s="28">
        <v>44396</v>
      </c>
      <c r="G9" s="23"/>
      <c r="H9" s="29" t="s">
        <v>34</v>
      </c>
    </row>
    <row r="10" s="9" customFormat="1" customHeight="1" spans="1:8">
      <c r="A10" s="23"/>
      <c r="B10" s="24"/>
      <c r="C10" s="31" t="s">
        <v>35</v>
      </c>
      <c r="D10" s="32" t="s">
        <v>36</v>
      </c>
      <c r="E10" s="27">
        <v>27807</v>
      </c>
      <c r="F10" s="28">
        <v>44397</v>
      </c>
      <c r="G10" s="23"/>
      <c r="H10" s="29" t="s">
        <v>30</v>
      </c>
    </row>
    <row r="11" s="9" customFormat="1" customHeight="1" spans="1:8">
      <c r="A11" s="23"/>
      <c r="B11" s="24"/>
      <c r="C11" s="31" t="s">
        <v>35</v>
      </c>
      <c r="D11" s="32" t="s">
        <v>37</v>
      </c>
      <c r="E11" s="27">
        <v>1338</v>
      </c>
      <c r="F11" s="28">
        <v>44396</v>
      </c>
      <c r="G11" s="23"/>
      <c r="H11" s="29" t="s">
        <v>38</v>
      </c>
    </row>
    <row r="12" s="9" customFormat="1" customHeight="1" spans="1:8">
      <c r="A12" s="23"/>
      <c r="B12" s="24"/>
      <c r="C12" s="35" t="s">
        <v>35</v>
      </c>
      <c r="D12" s="32" t="s">
        <v>39</v>
      </c>
      <c r="E12" s="27">
        <v>36800</v>
      </c>
      <c r="F12" s="28">
        <v>44399</v>
      </c>
      <c r="G12" s="23"/>
      <c r="H12" s="29" t="s">
        <v>40</v>
      </c>
    </row>
    <row r="13" s="9" customFormat="1" customHeight="1" spans="1:8">
      <c r="A13" s="23"/>
      <c r="B13" s="24"/>
      <c r="C13" s="36" t="s">
        <v>35</v>
      </c>
      <c r="D13" s="32" t="s">
        <v>41</v>
      </c>
      <c r="E13" s="27">
        <v>63000</v>
      </c>
      <c r="F13" s="28">
        <v>44397</v>
      </c>
      <c r="G13" s="23"/>
      <c r="H13" s="29" t="s">
        <v>42</v>
      </c>
    </row>
    <row r="14" s="9" customFormat="1" customHeight="1" spans="1:8">
      <c r="A14" s="23"/>
      <c r="B14" s="24"/>
      <c r="C14" s="31" t="s">
        <v>43</v>
      </c>
      <c r="D14" s="32" t="s">
        <v>44</v>
      </c>
      <c r="E14" s="27">
        <v>6720</v>
      </c>
      <c r="F14" s="28">
        <v>44397</v>
      </c>
      <c r="G14" s="23"/>
      <c r="H14" s="29" t="s">
        <v>30</v>
      </c>
    </row>
    <row r="15" s="9" customFormat="1" customHeight="1" spans="1:8">
      <c r="A15" s="23"/>
      <c r="B15" s="24"/>
      <c r="C15" s="31" t="s">
        <v>43</v>
      </c>
      <c r="D15" s="32" t="s">
        <v>45</v>
      </c>
      <c r="E15" s="27">
        <v>1680</v>
      </c>
      <c r="F15" s="28">
        <v>44396</v>
      </c>
      <c r="G15" s="23"/>
      <c r="H15" s="29" t="s">
        <v>38</v>
      </c>
    </row>
    <row r="16" s="9" customFormat="1" customHeight="1" spans="1:8">
      <c r="A16" s="23"/>
      <c r="B16" s="24"/>
      <c r="C16" s="29" t="s">
        <v>43</v>
      </c>
      <c r="D16" s="33" t="s">
        <v>46</v>
      </c>
      <c r="E16" s="27">
        <v>18480</v>
      </c>
      <c r="F16" s="28">
        <v>44405</v>
      </c>
      <c r="G16" s="23"/>
      <c r="H16" s="34" t="s">
        <v>32</v>
      </c>
    </row>
    <row r="17" s="9" customFormat="1" customHeight="1" spans="1:8">
      <c r="A17" s="23"/>
      <c r="B17" s="24"/>
      <c r="C17" s="29" t="s">
        <v>47</v>
      </c>
      <c r="D17" s="32" t="s">
        <v>48</v>
      </c>
      <c r="E17" s="27">
        <v>1717</v>
      </c>
      <c r="F17" s="28">
        <v>44396</v>
      </c>
      <c r="G17" s="23"/>
      <c r="H17" s="29" t="s">
        <v>38</v>
      </c>
    </row>
    <row r="18" s="9" customFormat="1" customHeight="1" spans="1:8">
      <c r="A18" s="23"/>
      <c r="B18" s="24"/>
      <c r="C18" s="36" t="s">
        <v>49</v>
      </c>
      <c r="D18" s="32" t="s">
        <v>50</v>
      </c>
      <c r="E18" s="27">
        <v>18000</v>
      </c>
      <c r="F18" s="28">
        <v>44396</v>
      </c>
      <c r="G18" s="23"/>
      <c r="H18" s="34" t="s">
        <v>51</v>
      </c>
    </row>
    <row r="19" s="9" customFormat="1" customHeight="1" spans="1:8">
      <c r="A19" s="23"/>
      <c r="B19" s="24"/>
      <c r="C19" s="36" t="s">
        <v>49</v>
      </c>
      <c r="D19" s="37" t="s">
        <v>52</v>
      </c>
      <c r="E19" s="27">
        <v>3400</v>
      </c>
      <c r="F19" s="28">
        <v>44396</v>
      </c>
      <c r="G19" s="23"/>
      <c r="H19" s="34" t="s">
        <v>53</v>
      </c>
    </row>
    <row r="20" s="9" customFormat="1" customHeight="1" spans="1:8">
      <c r="A20" s="23"/>
      <c r="B20" s="24"/>
      <c r="C20" s="36" t="s">
        <v>49</v>
      </c>
      <c r="D20" s="38" t="s">
        <v>54</v>
      </c>
      <c r="E20" s="27">
        <v>130000</v>
      </c>
      <c r="F20" s="28">
        <v>44393</v>
      </c>
      <c r="G20" s="23"/>
      <c r="H20" s="34" t="s">
        <v>55</v>
      </c>
    </row>
    <row r="21" s="9" customFormat="1" customHeight="1" spans="1:8">
      <c r="A21" s="23"/>
      <c r="B21" s="24"/>
      <c r="C21" s="29" t="s">
        <v>56</v>
      </c>
      <c r="D21" s="32" t="s">
        <v>57</v>
      </c>
      <c r="E21" s="27">
        <v>3000</v>
      </c>
      <c r="F21" s="28">
        <v>44405</v>
      </c>
      <c r="G21" s="23"/>
      <c r="H21" s="34" t="s">
        <v>32</v>
      </c>
    </row>
    <row r="22" s="9" customFormat="1" customHeight="1" spans="1:8">
      <c r="A22" s="23"/>
      <c r="B22" s="24"/>
      <c r="C22" s="35" t="s">
        <v>58</v>
      </c>
      <c r="D22" s="32" t="s">
        <v>59</v>
      </c>
      <c r="E22" s="27">
        <v>36000</v>
      </c>
      <c r="F22" s="28">
        <v>44405</v>
      </c>
      <c r="G22" s="23"/>
      <c r="H22" s="34" t="s">
        <v>60</v>
      </c>
    </row>
    <row r="23" s="9" customFormat="1" customHeight="1" spans="1:8">
      <c r="A23" s="23"/>
      <c r="B23" s="24"/>
      <c r="C23" s="35" t="s">
        <v>61</v>
      </c>
      <c r="D23" s="29" t="s">
        <v>62</v>
      </c>
      <c r="E23" s="27">
        <v>200000</v>
      </c>
      <c r="F23" s="28">
        <v>44397</v>
      </c>
      <c r="G23" s="23"/>
      <c r="H23" s="29" t="s">
        <v>63</v>
      </c>
    </row>
    <row r="24" s="9" customFormat="1" customHeight="1" spans="1:8">
      <c r="A24" s="23"/>
      <c r="B24" s="24"/>
      <c r="C24" s="35" t="s">
        <v>61</v>
      </c>
      <c r="D24" s="32" t="s">
        <v>64</v>
      </c>
      <c r="E24" s="27">
        <v>138860</v>
      </c>
      <c r="F24" s="28">
        <v>44393</v>
      </c>
      <c r="G24" s="23"/>
      <c r="H24" s="29" t="s">
        <v>65</v>
      </c>
    </row>
    <row r="25" s="9" customFormat="1" customHeight="1" spans="1:8">
      <c r="A25" s="23"/>
      <c r="B25" s="24"/>
      <c r="C25" s="25" t="s">
        <v>66</v>
      </c>
      <c r="D25" s="32" t="s">
        <v>67</v>
      </c>
      <c r="E25" s="27">
        <v>48125</v>
      </c>
      <c r="F25" s="28">
        <v>44393</v>
      </c>
      <c r="G25" s="23"/>
      <c r="H25" s="29" t="s">
        <v>68</v>
      </c>
    </row>
    <row r="26" s="9" customFormat="1" customHeight="1" spans="1:8">
      <c r="A26" s="23"/>
      <c r="B26" s="24"/>
      <c r="C26" s="39" t="s">
        <v>69</v>
      </c>
      <c r="D26" s="38" t="s">
        <v>54</v>
      </c>
      <c r="E26" s="27">
        <v>20000</v>
      </c>
      <c r="F26" s="28">
        <v>44396</v>
      </c>
      <c r="G26" s="23"/>
      <c r="H26" s="34" t="s">
        <v>55</v>
      </c>
    </row>
    <row r="27" s="9" customFormat="1" customHeight="1" spans="1:8">
      <c r="A27" s="23"/>
      <c r="B27" s="24"/>
      <c r="C27" s="29" t="s">
        <v>70</v>
      </c>
      <c r="D27" s="32" t="s">
        <v>71</v>
      </c>
      <c r="E27" s="27">
        <v>39982</v>
      </c>
      <c r="F27" s="28">
        <v>44398</v>
      </c>
      <c r="G27" s="23"/>
      <c r="H27" s="40" t="s">
        <v>72</v>
      </c>
    </row>
    <row r="28" s="9" customFormat="1" customHeight="1" spans="1:8">
      <c r="A28" s="23"/>
      <c r="B28" s="24"/>
      <c r="C28" s="25" t="s">
        <v>73</v>
      </c>
      <c r="D28" s="32" t="s">
        <v>71</v>
      </c>
      <c r="E28" s="27">
        <v>12000</v>
      </c>
      <c r="F28" s="28">
        <v>44393</v>
      </c>
      <c r="G28" s="23"/>
      <c r="H28" s="29" t="s">
        <v>74</v>
      </c>
    </row>
    <row r="29" s="9" customFormat="1" customHeight="1" spans="1:8">
      <c r="A29" s="23"/>
      <c r="B29" s="24"/>
      <c r="C29" s="29" t="s">
        <v>75</v>
      </c>
      <c r="D29" s="32" t="s">
        <v>76</v>
      </c>
      <c r="E29" s="27">
        <v>16300</v>
      </c>
      <c r="F29" s="28">
        <v>44405</v>
      </c>
      <c r="G29" s="23"/>
      <c r="H29" s="34" t="s">
        <v>32</v>
      </c>
    </row>
    <row r="30" s="9" customFormat="1" customHeight="1" spans="1:8">
      <c r="A30" s="23"/>
      <c r="B30" s="24"/>
      <c r="C30" s="36" t="s">
        <v>75</v>
      </c>
      <c r="D30" s="29" t="s">
        <v>77</v>
      </c>
      <c r="E30" s="9">
        <v>15000</v>
      </c>
      <c r="F30" s="28">
        <v>44393</v>
      </c>
      <c r="G30" s="23"/>
      <c r="H30" s="29" t="s">
        <v>78</v>
      </c>
    </row>
    <row r="31" s="9" customFormat="1" customHeight="1" spans="1:8">
      <c r="A31" s="23"/>
      <c r="B31" s="24"/>
      <c r="C31" s="36" t="s">
        <v>75</v>
      </c>
      <c r="D31" s="38" t="s">
        <v>79</v>
      </c>
      <c r="E31" s="41">
        <v>1600</v>
      </c>
      <c r="F31" s="28">
        <v>44396</v>
      </c>
      <c r="G31" s="23"/>
      <c r="H31" s="34" t="s">
        <v>80</v>
      </c>
    </row>
    <row r="32" s="9" customFormat="1" customHeight="1" spans="1:8">
      <c r="A32" s="23"/>
      <c r="B32" s="24"/>
      <c r="C32" s="29" t="s">
        <v>81</v>
      </c>
      <c r="D32" s="32" t="s">
        <v>82</v>
      </c>
      <c r="E32" s="42">
        <v>500000</v>
      </c>
      <c r="F32" s="28">
        <v>44397</v>
      </c>
      <c r="G32" s="23"/>
      <c r="H32" s="29" t="s">
        <v>83</v>
      </c>
    </row>
    <row r="33" s="9" customFormat="1" customHeight="1" spans="1:8">
      <c r="A33" s="23"/>
      <c r="B33" s="24"/>
      <c r="C33" s="36" t="s">
        <v>84</v>
      </c>
      <c r="D33" s="38" t="s">
        <v>85</v>
      </c>
      <c r="E33" s="27">
        <v>28000</v>
      </c>
      <c r="F33" s="28">
        <v>44396</v>
      </c>
      <c r="G33" s="23"/>
      <c r="H33" s="29" t="s">
        <v>38</v>
      </c>
    </row>
    <row r="34" s="9" customFormat="1" customHeight="1" spans="1:8">
      <c r="A34" s="23"/>
      <c r="B34" s="24"/>
      <c r="C34" s="35" t="s">
        <v>84</v>
      </c>
      <c r="D34" s="38" t="s">
        <v>86</v>
      </c>
      <c r="E34" s="27">
        <v>40000</v>
      </c>
      <c r="F34" s="28">
        <v>44397</v>
      </c>
      <c r="G34" s="23"/>
      <c r="H34" s="29" t="s">
        <v>74</v>
      </c>
    </row>
    <row r="35" s="9" customFormat="1" customHeight="1" spans="1:8">
      <c r="A35" s="23"/>
      <c r="B35" s="24"/>
      <c r="C35" s="35" t="s">
        <v>84</v>
      </c>
      <c r="D35" s="38" t="s">
        <v>87</v>
      </c>
      <c r="E35" s="27">
        <v>20000</v>
      </c>
      <c r="F35" s="28">
        <v>44399</v>
      </c>
      <c r="G35" s="23"/>
      <c r="H35" s="29" t="s">
        <v>34</v>
      </c>
    </row>
    <row r="36" s="9" customFormat="1" customHeight="1" spans="1:8">
      <c r="A36" s="23"/>
      <c r="B36" s="24"/>
      <c r="C36" s="35"/>
      <c r="D36" s="27"/>
      <c r="E36" s="27"/>
      <c r="F36" s="28"/>
      <c r="G36" s="23"/>
      <c r="H36" s="34"/>
    </row>
    <row r="37" s="9" customFormat="1" customHeight="1" spans="1:8">
      <c r="A37" s="23"/>
      <c r="B37" s="24"/>
      <c r="C37" s="35"/>
      <c r="D37" s="43"/>
      <c r="E37" s="27"/>
      <c r="F37" s="28"/>
      <c r="G37" s="23"/>
      <c r="H37" s="29"/>
    </row>
    <row r="38" s="9" customFormat="1" customHeight="1" spans="1:8">
      <c r="A38" s="23"/>
      <c r="B38" s="24"/>
      <c r="C38" s="35"/>
      <c r="D38" s="43"/>
      <c r="E38" s="27"/>
      <c r="F38" s="28"/>
      <c r="G38" s="23"/>
      <c r="H38" s="44"/>
    </row>
    <row r="39" s="9" customFormat="1" customHeight="1" spans="1:8">
      <c r="A39" s="23"/>
      <c r="B39" s="45"/>
      <c r="C39" s="45"/>
      <c r="D39" s="46"/>
      <c r="E39" s="47">
        <f>SUM(E4:E38)</f>
        <v>1477939</v>
      </c>
      <c r="F39" s="48"/>
      <c r="G39" s="24"/>
      <c r="H39" s="49"/>
    </row>
    <row r="40" customHeight="1" spans="1:8">
      <c r="A40" s="50"/>
      <c r="B40" s="50"/>
      <c r="C40" s="50"/>
      <c r="D40" s="51"/>
      <c r="E40" s="50"/>
      <c r="F40" s="52"/>
      <c r="G40" s="50"/>
      <c r="H40" s="50"/>
    </row>
  </sheetData>
  <sheetProtection formatCells="0" insertHyperlinks="0" autoFilter="0"/>
  <mergeCells count="1">
    <mergeCell ref="A1:H1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J1" sqref="J1:Q31"/>
    </sheetView>
  </sheetViews>
  <sheetFormatPr defaultColWidth="9.44444444444444" defaultRowHeight="14.4"/>
  <cols>
    <col min="1" max="1" width="6.87962962962963" customWidth="1"/>
    <col min="2" max="3" width="9.44444444444444" customWidth="1"/>
    <col min="4" max="4" width="18.8796296296296" customWidth="1"/>
    <col min="5" max="9" width="9.44444444444444" customWidth="1"/>
    <col min="10" max="10" width="6.77777777777778" customWidth="1"/>
    <col min="11" max="11" width="9.44444444444444" customWidth="1"/>
  </cols>
  <sheetData>
    <row r="1" ht="20.4" spans="1:17">
      <c r="A1" s="1" t="s">
        <v>88</v>
      </c>
      <c r="B1" s="1"/>
      <c r="C1" s="1"/>
      <c r="D1" s="1"/>
      <c r="E1" s="1"/>
      <c r="F1" s="1"/>
      <c r="G1" s="1"/>
      <c r="H1" s="1"/>
      <c r="J1" s="1" t="s">
        <v>89</v>
      </c>
      <c r="K1" s="1"/>
      <c r="L1" s="1"/>
      <c r="M1" s="1"/>
      <c r="N1" s="1"/>
      <c r="O1" s="1"/>
      <c r="P1" s="1"/>
      <c r="Q1" s="1"/>
    </row>
    <row r="2" spans="1:17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  <c r="J2" s="2" t="s">
        <v>1</v>
      </c>
      <c r="K2" s="2"/>
      <c r="L2" s="2"/>
      <c r="M2" s="2" t="s">
        <v>2</v>
      </c>
      <c r="N2" s="3">
        <v>43585</v>
      </c>
      <c r="O2" s="2"/>
      <c r="P2" s="2"/>
      <c r="Q2" s="2"/>
    </row>
    <row r="3" spans="1:17">
      <c r="A3" s="4" t="s">
        <v>3</v>
      </c>
      <c r="B3" s="4" t="s">
        <v>4</v>
      </c>
      <c r="C3" s="4" t="s">
        <v>5</v>
      </c>
      <c r="D3" s="4" t="s">
        <v>90</v>
      </c>
      <c r="E3" s="4" t="s">
        <v>91</v>
      </c>
      <c r="F3" s="4" t="s">
        <v>92</v>
      </c>
      <c r="G3" s="4" t="s">
        <v>9</v>
      </c>
      <c r="H3" s="4" t="s">
        <v>10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</row>
    <row r="4" spans="1:17">
      <c r="A4" s="4">
        <v>1</v>
      </c>
      <c r="B4" s="4"/>
      <c r="C4" s="4" t="s">
        <v>93</v>
      </c>
      <c r="D4" s="4" t="s">
        <v>94</v>
      </c>
      <c r="E4" s="5"/>
      <c r="F4" s="4"/>
      <c r="G4" s="4"/>
      <c r="H4" s="4"/>
      <c r="J4" s="4">
        <v>1</v>
      </c>
      <c r="K4" s="4"/>
      <c r="L4" s="4"/>
      <c r="M4" s="4"/>
      <c r="N4" s="5"/>
      <c r="O4" s="4"/>
      <c r="P4" s="4"/>
      <c r="Q4" s="4"/>
    </row>
    <row r="5" spans="1:17">
      <c r="A5" s="4">
        <v>2</v>
      </c>
      <c r="B5" s="4"/>
      <c r="C5" s="4"/>
      <c r="D5" s="4"/>
      <c r="E5" s="5"/>
      <c r="F5" s="4"/>
      <c r="G5" s="4"/>
      <c r="H5" s="4"/>
      <c r="J5" s="4">
        <v>2</v>
      </c>
      <c r="K5" s="4"/>
      <c r="L5" s="4"/>
      <c r="M5" s="4"/>
      <c r="N5" s="5"/>
      <c r="O5" s="4"/>
      <c r="P5" s="4"/>
      <c r="Q5" s="4"/>
    </row>
    <row r="6" spans="1:17">
      <c r="A6" s="4"/>
      <c r="B6" s="4"/>
      <c r="C6" s="4"/>
      <c r="D6" s="4"/>
      <c r="E6" s="5"/>
      <c r="F6" s="4"/>
      <c r="G6" s="4"/>
      <c r="H6" s="4"/>
      <c r="J6" s="4"/>
      <c r="K6" s="4"/>
      <c r="L6" s="4"/>
      <c r="M6" s="4"/>
      <c r="N6" s="5"/>
      <c r="O6" s="4"/>
      <c r="P6" s="4"/>
      <c r="Q6" s="4"/>
    </row>
    <row r="7" spans="1:17">
      <c r="A7" s="4"/>
      <c r="B7" s="4"/>
      <c r="C7" s="4"/>
      <c r="D7" s="4"/>
      <c r="E7" s="5"/>
      <c r="F7" s="4"/>
      <c r="G7" s="4"/>
      <c r="H7" s="4"/>
      <c r="J7" s="4"/>
      <c r="K7" s="4"/>
      <c r="L7" s="4"/>
      <c r="M7" s="4"/>
      <c r="N7" s="5"/>
      <c r="O7" s="4"/>
      <c r="P7" s="4"/>
      <c r="Q7" s="4"/>
    </row>
    <row r="8" spans="1:17">
      <c r="A8" s="4"/>
      <c r="B8" s="4"/>
      <c r="C8" s="4"/>
      <c r="D8" s="4"/>
      <c r="E8" s="5"/>
      <c r="F8" s="4"/>
      <c r="G8" s="4"/>
      <c r="H8" s="4"/>
      <c r="J8" s="4"/>
      <c r="K8" s="4"/>
      <c r="L8" s="4"/>
      <c r="M8" s="4"/>
      <c r="N8" s="5"/>
      <c r="O8" s="4"/>
      <c r="P8" s="4"/>
      <c r="Q8" s="4"/>
    </row>
    <row r="9" spans="1:17">
      <c r="A9" s="4"/>
      <c r="B9" s="4"/>
      <c r="C9" s="4"/>
      <c r="D9" s="4"/>
      <c r="E9" s="5"/>
      <c r="F9" s="4"/>
      <c r="G9" s="4"/>
      <c r="H9" s="4"/>
      <c r="J9" s="4"/>
      <c r="K9" s="4"/>
      <c r="L9" s="4"/>
      <c r="M9" s="4"/>
      <c r="N9" s="5"/>
      <c r="O9" s="4"/>
      <c r="P9" s="4"/>
      <c r="Q9" s="4"/>
    </row>
    <row r="10" spans="1:17">
      <c r="A10" s="4"/>
      <c r="B10" s="4"/>
      <c r="C10" s="4"/>
      <c r="D10" s="4"/>
      <c r="E10" s="5"/>
      <c r="F10" s="4"/>
      <c r="G10" s="4"/>
      <c r="H10" s="4"/>
      <c r="J10" s="4"/>
      <c r="K10" s="4"/>
      <c r="L10" s="4"/>
      <c r="M10" s="4"/>
      <c r="N10" s="5"/>
      <c r="O10" s="4"/>
      <c r="P10" s="4"/>
      <c r="Q10" s="4"/>
    </row>
    <row r="11" spans="1:17">
      <c r="A11" s="4"/>
      <c r="B11" s="4"/>
      <c r="C11" s="4"/>
      <c r="D11" s="4"/>
      <c r="E11" s="5"/>
      <c r="F11" s="4"/>
      <c r="G11" s="4"/>
      <c r="H11" s="4"/>
      <c r="J11" s="4"/>
      <c r="K11" s="4"/>
      <c r="L11" s="4"/>
      <c r="M11" s="4"/>
      <c r="N11" s="5"/>
      <c r="O11" s="4"/>
      <c r="P11" s="4"/>
      <c r="Q11" s="4"/>
    </row>
    <row r="12" spans="1:17">
      <c r="A12" s="4"/>
      <c r="B12" s="4"/>
      <c r="C12" s="4"/>
      <c r="D12" s="4"/>
      <c r="E12" s="5"/>
      <c r="F12" s="4"/>
      <c r="G12" s="4"/>
      <c r="H12" s="4"/>
      <c r="J12" s="4"/>
      <c r="K12" s="4"/>
      <c r="L12" s="4"/>
      <c r="M12" s="4"/>
      <c r="N12" s="5"/>
      <c r="O12" s="4"/>
      <c r="P12" s="4"/>
      <c r="Q12" s="4"/>
    </row>
    <row r="13" spans="1:17">
      <c r="A13" s="4"/>
      <c r="B13" s="4"/>
      <c r="C13" s="4"/>
      <c r="D13" s="4"/>
      <c r="E13" s="5"/>
      <c r="F13" s="4"/>
      <c r="G13" s="4"/>
      <c r="H13" s="4"/>
      <c r="J13" s="4"/>
      <c r="K13" s="4"/>
      <c r="L13" s="4"/>
      <c r="M13" s="4"/>
      <c r="N13" s="5"/>
      <c r="O13" s="4"/>
      <c r="P13" s="4"/>
      <c r="Q13" s="4"/>
    </row>
    <row r="14" spans="1:17">
      <c r="A14" s="4"/>
      <c r="B14" s="4"/>
      <c r="C14" s="4"/>
      <c r="D14" s="4"/>
      <c r="E14" s="5"/>
      <c r="F14" s="4"/>
      <c r="G14" s="4"/>
      <c r="H14" s="4"/>
      <c r="J14" s="4"/>
      <c r="K14" s="4"/>
      <c r="L14" s="4"/>
      <c r="M14" s="4"/>
      <c r="N14" s="5"/>
      <c r="O14" s="4"/>
      <c r="P14" s="4"/>
      <c r="Q14" s="4"/>
    </row>
    <row r="15" spans="1:17">
      <c r="A15" s="4"/>
      <c r="B15" s="4"/>
      <c r="C15" s="4"/>
      <c r="D15" s="4"/>
      <c r="E15" s="5"/>
      <c r="F15" s="4"/>
      <c r="G15" s="4"/>
      <c r="H15" s="4"/>
      <c r="J15" s="4"/>
      <c r="K15" s="4"/>
      <c r="L15" s="4"/>
      <c r="M15" s="4"/>
      <c r="N15" s="5"/>
      <c r="O15" s="4"/>
      <c r="P15" s="4"/>
      <c r="Q15" s="4"/>
    </row>
    <row r="16" spans="1:17">
      <c r="A16" s="4"/>
      <c r="B16" s="4"/>
      <c r="C16" s="4"/>
      <c r="D16" s="4"/>
      <c r="E16" s="5"/>
      <c r="F16" s="4"/>
      <c r="G16" s="4"/>
      <c r="H16" s="4"/>
      <c r="J16" s="4"/>
      <c r="K16" s="4"/>
      <c r="L16" s="4"/>
      <c r="M16" s="4"/>
      <c r="N16" s="5"/>
      <c r="O16" s="4"/>
      <c r="P16" s="4"/>
      <c r="Q16" s="4"/>
    </row>
    <row r="17" spans="1:17">
      <c r="A17" s="4"/>
      <c r="B17" s="4"/>
      <c r="C17" s="4"/>
      <c r="D17" s="4"/>
      <c r="E17" s="5"/>
      <c r="F17" s="4"/>
      <c r="G17" s="4"/>
      <c r="H17" s="4"/>
      <c r="J17" s="4"/>
      <c r="K17" s="4"/>
      <c r="L17" s="4"/>
      <c r="M17" s="4"/>
      <c r="N17" s="5"/>
      <c r="O17" s="4"/>
      <c r="P17" s="4"/>
      <c r="Q17" s="4"/>
    </row>
    <row r="18" spans="1:17">
      <c r="A18" s="4"/>
      <c r="B18" s="4"/>
      <c r="C18" s="4"/>
      <c r="D18" s="4"/>
      <c r="E18" s="5"/>
      <c r="F18" s="4"/>
      <c r="G18" s="4"/>
      <c r="H18" s="4"/>
      <c r="J18" s="4"/>
      <c r="K18" s="4"/>
      <c r="L18" s="4"/>
      <c r="M18" s="4"/>
      <c r="N18" s="5"/>
      <c r="O18" s="4"/>
      <c r="P18" s="4"/>
      <c r="Q18" s="4"/>
    </row>
    <row r="19" spans="1:17">
      <c r="A19" s="4"/>
      <c r="B19" s="4"/>
      <c r="C19" s="4"/>
      <c r="D19" s="4"/>
      <c r="E19" s="5"/>
      <c r="F19" s="4"/>
      <c r="G19" s="4"/>
      <c r="H19" s="4"/>
      <c r="J19" s="4"/>
      <c r="K19" s="4"/>
      <c r="L19" s="4"/>
      <c r="M19" s="4"/>
      <c r="N19" s="5"/>
      <c r="O19" s="4"/>
      <c r="P19" s="4"/>
      <c r="Q19" s="4"/>
    </row>
    <row r="20" spans="1:17">
      <c r="A20" s="4"/>
      <c r="B20" s="4"/>
      <c r="C20" s="4"/>
      <c r="D20" s="4"/>
      <c r="E20" s="5"/>
      <c r="F20" s="4"/>
      <c r="G20" s="4"/>
      <c r="H20" s="4"/>
      <c r="J20" s="4"/>
      <c r="K20" s="4"/>
      <c r="L20" s="4"/>
      <c r="M20" s="4"/>
      <c r="N20" s="5"/>
      <c r="O20" s="4"/>
      <c r="P20" s="4"/>
      <c r="Q20" s="4"/>
    </row>
    <row r="21" spans="1:17">
      <c r="A21" s="4"/>
      <c r="B21" s="4"/>
      <c r="C21" s="4"/>
      <c r="D21" s="4"/>
      <c r="E21" s="5"/>
      <c r="F21" s="4"/>
      <c r="G21" s="4"/>
      <c r="H21" s="4"/>
      <c r="J21" s="4"/>
      <c r="K21" s="4"/>
      <c r="L21" s="4"/>
      <c r="M21" s="4"/>
      <c r="N21" s="5"/>
      <c r="O21" s="4"/>
      <c r="P21" s="4"/>
      <c r="Q21" s="4"/>
    </row>
    <row r="22" spans="1:17">
      <c r="A22" s="4"/>
      <c r="B22" s="4"/>
      <c r="C22" s="4"/>
      <c r="D22" s="4"/>
      <c r="E22" s="5"/>
      <c r="F22" s="4"/>
      <c r="G22" s="4"/>
      <c r="H22" s="4"/>
      <c r="J22" s="4"/>
      <c r="K22" s="4"/>
      <c r="L22" s="4"/>
      <c r="M22" s="4"/>
      <c r="N22" s="5"/>
      <c r="O22" s="4"/>
      <c r="P22" s="4"/>
      <c r="Q22" s="4"/>
    </row>
    <row r="23" spans="1:17">
      <c r="A23" s="4"/>
      <c r="B23" s="4"/>
      <c r="C23" s="4"/>
      <c r="D23" s="4"/>
      <c r="E23" s="5"/>
      <c r="F23" s="4"/>
      <c r="G23" s="4"/>
      <c r="H23" s="4"/>
      <c r="J23" s="4"/>
      <c r="K23" s="4"/>
      <c r="L23" s="4"/>
      <c r="M23" s="4"/>
      <c r="N23" s="5"/>
      <c r="O23" s="4"/>
      <c r="P23" s="4"/>
      <c r="Q23" s="4"/>
    </row>
    <row r="24" spans="1:17">
      <c r="A24" s="4"/>
      <c r="B24" s="4"/>
      <c r="C24" s="4"/>
      <c r="D24" s="4"/>
      <c r="E24" s="5"/>
      <c r="F24" s="4"/>
      <c r="G24" s="4"/>
      <c r="H24" s="4"/>
      <c r="J24" s="4"/>
      <c r="K24" s="4"/>
      <c r="L24" s="4"/>
      <c r="M24" s="4"/>
      <c r="N24" s="5"/>
      <c r="O24" s="4"/>
      <c r="P24" s="4"/>
      <c r="Q24" s="4"/>
    </row>
    <row r="25" spans="1:17">
      <c r="A25" s="4"/>
      <c r="B25" s="4"/>
      <c r="C25" s="4"/>
      <c r="D25" s="4"/>
      <c r="E25" s="5"/>
      <c r="F25" s="4"/>
      <c r="G25" s="4"/>
      <c r="H25" s="4"/>
      <c r="J25" s="4"/>
      <c r="K25" s="4"/>
      <c r="L25" s="4"/>
      <c r="M25" s="4"/>
      <c r="N25" s="5"/>
      <c r="O25" s="4"/>
      <c r="P25" s="4"/>
      <c r="Q25" s="4"/>
    </row>
    <row r="26" spans="1:17">
      <c r="A26" s="4"/>
      <c r="B26" s="4"/>
      <c r="C26" s="4"/>
      <c r="D26" s="4"/>
      <c r="E26" s="5"/>
      <c r="F26" s="4"/>
      <c r="G26" s="4"/>
      <c r="H26" s="4"/>
      <c r="J26" s="4"/>
      <c r="K26" s="4"/>
      <c r="L26" s="4"/>
      <c r="M26" s="4"/>
      <c r="N26" s="5"/>
      <c r="O26" s="4"/>
      <c r="P26" s="4"/>
      <c r="Q26" s="4"/>
    </row>
    <row r="27" spans="1:17">
      <c r="A27" s="4"/>
      <c r="B27" s="4"/>
      <c r="C27" s="4"/>
      <c r="D27" s="4"/>
      <c r="E27" s="5"/>
      <c r="F27" s="4"/>
      <c r="G27" s="4"/>
      <c r="H27" s="4"/>
      <c r="J27" s="4"/>
      <c r="K27" s="4"/>
      <c r="L27" s="4"/>
      <c r="M27" s="4"/>
      <c r="N27" s="5"/>
      <c r="O27" s="4"/>
      <c r="P27" s="4"/>
      <c r="Q27" s="4"/>
    </row>
    <row r="28" spans="1:17">
      <c r="A28" s="4"/>
      <c r="B28" s="4"/>
      <c r="C28" s="4"/>
      <c r="D28" s="4"/>
      <c r="E28" s="5"/>
      <c r="F28" s="4"/>
      <c r="G28" s="4"/>
      <c r="H28" s="4"/>
      <c r="J28" s="4"/>
      <c r="K28" s="4"/>
      <c r="L28" s="4"/>
      <c r="M28" s="4"/>
      <c r="N28" s="5"/>
      <c r="O28" s="4"/>
      <c r="P28" s="4"/>
      <c r="Q28" s="4"/>
    </row>
    <row r="29" spans="1:17">
      <c r="A29" s="4"/>
      <c r="B29" s="4"/>
      <c r="C29" s="4"/>
      <c r="D29" s="4"/>
      <c r="E29" s="5"/>
      <c r="F29" s="4"/>
      <c r="G29" s="4"/>
      <c r="H29" s="4"/>
      <c r="J29" s="4"/>
      <c r="K29" s="4"/>
      <c r="L29" s="4"/>
      <c r="M29" s="4"/>
      <c r="N29" s="5"/>
      <c r="O29" s="4"/>
      <c r="P29" s="4"/>
      <c r="Q29" s="4"/>
    </row>
    <row r="30" spans="1:17">
      <c r="A30" s="4"/>
      <c r="B30" s="4"/>
      <c r="C30" s="4"/>
      <c r="D30" s="4"/>
      <c r="E30" s="5"/>
      <c r="F30" s="4"/>
      <c r="G30" s="4"/>
      <c r="H30" s="4"/>
      <c r="J30" s="4"/>
      <c r="K30" s="4"/>
      <c r="L30" s="4"/>
      <c r="M30" s="4"/>
      <c r="N30" s="5"/>
      <c r="O30" s="4"/>
      <c r="P30" s="4"/>
      <c r="Q30" s="4"/>
    </row>
    <row r="31" spans="1:17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  <c r="J31" s="6" t="s">
        <v>11</v>
      </c>
      <c r="K31" s="7"/>
      <c r="L31" s="7"/>
      <c r="M31" s="8"/>
      <c r="N31" s="5">
        <f>SUM(N4:N30)</f>
        <v>0</v>
      </c>
      <c r="O31" s="4"/>
      <c r="P31" s="4"/>
      <c r="Q31" s="4"/>
    </row>
  </sheetData>
  <sheetProtection formatCells="0" insertHyperlinks="0" autoFilter="0"/>
  <mergeCells count="4">
    <mergeCell ref="A1:H1"/>
    <mergeCell ref="J1:Q1"/>
    <mergeCell ref="A31:D31"/>
    <mergeCell ref="J31:M31"/>
  </mergeCells>
  <dataValidations count="2">
    <dataValidation type="list" allowBlank="1" showInputMessage="1" showErrorMessage="1" sqref="B31 K4:K31">
      <formula1>"固定,变动"</formula1>
    </dataValidation>
    <dataValidation type="list" allowBlank="1" showInputMessage="1" showErrorMessage="1" sqref="B4:B30">
      <formula1>"销售，工程，维修，维保，运行，合同能源管理"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"/>
    </sheetView>
  </sheetViews>
  <sheetFormatPr defaultColWidth="9" defaultRowHeight="14.4" outlineLevelCol="7"/>
  <sheetData>
    <row r="1" ht="20.4" spans="1:8">
      <c r="A1" s="1" t="s">
        <v>95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"/>
    </sheetView>
  </sheetViews>
  <sheetFormatPr defaultColWidth="9" defaultRowHeight="14.4" outlineLevelCol="7"/>
  <sheetData>
    <row r="1" ht="20.4" spans="1:8">
      <c r="A1" s="1" t="s">
        <v>96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"/>
    </sheetView>
  </sheetViews>
  <sheetFormatPr defaultColWidth="9" defaultRowHeight="14.4" outlineLevelCol="7"/>
  <sheetData>
    <row r="1" ht="20.4" spans="1:8">
      <c r="A1" s="1" t="s">
        <v>97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J24" sqref="J24"/>
    </sheetView>
  </sheetViews>
  <sheetFormatPr defaultColWidth="9" defaultRowHeight="14.4" outlineLevelCol="7"/>
  <sheetData>
    <row r="1" ht="20.4" spans="1:8">
      <c r="A1" s="1" t="s">
        <v>98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E 2 "   r g b C l r = " F F 0 0 0 0 " > < i t e m   i d = " { d 3 2 d d 9 8 c - 3 8 f 6 - 4 2 5 c - a 2 e 1 - 2 9 b e f 0 0 f 7 8 0 3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5 9 5 1 6 5 9 7 - 8 d 5 5 - 4 4 c 4 - a 2 3 0 - a a 6 3 5 9 0 8 d 4 2 2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4 " > < c o m m e n t   s : r e f = " E 2 "   r g b C l r = " F F 0 0 0 0 " > < i t e m   i d = " { e 2 f 1 e 9 e 2 - e 5 4 d - 4 c 9 4 - 9 c a 6 - d 0 f a 2 e a 1 4 a c 0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8 3 b 2 2 2 5 b - 1 9 5 4 - 4 a d 5 - b d a 3 - 1 e 5 f f 7 0 4 5 4 4 9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7 " > < c o m m e n t   s : r e f = " E 2 "   r g b C l r = " F F 0 0 0 0 " > < i t e m   i d = " { f 1 2 a d 3 a 6 - 0 4 d 8 - 4 e d 8 - 9 6 5 4 - 5 2 b 0 c 3 7 6 2 a 7 5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8 1 b 5 5 8 5 3 - 0 8 5 5 - 4 2 0 d - a 6 2 a - 5 8 c e f c 9 8 0 d f a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1 " > < c o m m e n t   s : r e f = " E 2 "   r g b C l r = " F F 0 0 0 0 " > < i t e m   i d = " { 6 5 3 c 0 9 9 3 - 0 6 e 5 - 4 1 6 5 - a a 1 e - e 3 8 7 e 8 6 0 a a e 6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/ c o m m e n t L i s t > < c o m m e n t L i s t   s h e e t S t i d = " 2 " > < c o m m e n t   s : r e f = " E 2 "   r g b C l r = " F F 0 0 0 0 " > < i t e m   i d = " { 6 d 4 c c f 5 a - a b 5 d - 4 d 0 7 - a a e f - 0 e e b 2 3 1 e 1 5 d b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N 2 "   r g b C l r = " F F 0 0 0 0 " > < i t e m   i d = " { b f 4 5 5 1 0 2 - 3 5 b 8 - 4 b 0 9 - 8 9 a e - c 2 8 1 8 0 5 7 0 4 a 3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1 c 1 8 f d 8 2 - 1 8 f 1 - 4 0 e 7 - b f 2 f - c b e 4 5 0 5 e 6 3 3 2 } "   i s N o r m a l = " 1 " > < s : t e x t > < s : r > < s : t   x m l : s p a c e = " p r e s e r v e " > A d m i n i s t r a t o r :  
 �y{|R �.U0�]z0�~�O0�~�O0ЏL�0TT���n�{t0< / s : t > < / s : r > < / s : t e x t > < / i t e m > < / c o m m e n t > < c o m m e n t   s : r e f = " K 3 "   r g b C l r = " F F 0 0 0 0 " > < i t e m   i d = " { e 2 5 6 8 6 5 4 - b f 6 e - 4 5 2 d - a 7 a 9 - e 9 4 9 c 9 1 f a 0 2 1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c o m m e n t   s : r e f = " D 4 "   r g b C l r = " F F 0 0 0 0 " > < i t e m   i d = " { 5 3 e d f 8 a 6 - 6 e b 8 - 4 7 c e - a 1 b 4 - b 0 0 b b 8 1 0 5 8 d e } "   i s N o r m a l = " 1 " > < s : t e x t > < s : r > < s : t   x m l : s p a c e = " p r e s e r v e " > A d m i n i s t r a t o r :  
 9hnc3u���Shy�e�vY�lkX�Q< / s : t > < / s : r > < / s : t e x t > < / i t e m > < / c o m m e n t > < / c o m m e n t L i s t > < c o m m e n t L i s t   s h e e t S t i d = " 3 " > < c o m m e n t   s : r e f = " E 2 "   r g b C l r = " F F 0 0 0 0 " > < i t e m   i d = " { 9 d 8 c 1 3 9 2 - a 3 d d - 4 8 a 7 - a 8 c 2 - 9 c 7 e d b 0 a 9 a d 6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f d a f a d c 5 - 2 a 7 0 - 4 7 f 7 - b 9 4 6 - 7 0 a 5 1 4 9 9 c a a c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5 " > < c o m m e n t   s : r e f = " E 2 "   r g b C l r = " F F 0 0 0 0 " > < i t e m   i d = " { 7 e 3 d 9 7 0 2 - 6 8 1 1 - 4 1 2 1 - 8 b b 1 - 2 9 e f 2 4 f 4 a d 9 8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3 0 8 f b 2 a 3 - 3 2 a 7 - 4 1 f 7 - 9 e 3 c - c f f 4 f 9 2 d 8 f b e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6 " > < c o m m e n t   s : r e f = " E 2 "   r g b C l r = " F F 0 0 0 0 " > < i t e m   i d = " { 9 9 c 1 4 e 3 f - 6 a 7 a - 4 9 3 2 - b 3 1 8 - d 2 c d 7 2 5 1 d 3 f 5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2 c 0 4 7 d 3 1 - 5 7 7 a - 4 7 9 3 - 9 e c b - b d f 5 2 a f 1 7 d 2 3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9 " > < c o m m e n t   s : r e f = " E 2 "   r g b C l r = " F F 0 0 0 0 " > < i t e m   i d = " { f d f 4 6 7 9 9 - 2 0 7 7 - 4 1 c 3 - 8 f 0 2 - 4 c 8 7 b 8 9 a 0 e 3 e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5 d 8 a 6 4 8 b - 2 c f b - 4 d f 2 - 9 f 7 7 - e 4 e e 1 c 0 7 b 7 7 f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/ c o m m e n t s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8 "   m a s t e r = " " / > < r a n g e L i s t   s h e e t S t i d = " 4 "   m a s t e r = " " / > < r a n g e L i s t   s h e e t S t i d = " 7 "   m a s t e r = " " / > < r a n g e L i s t   s h e e t S t i d = " 1 "   m a s t e r = " " / > < r a n g e L i s t   s h e e t S t i d = " 2 "   m a s t e r = " " / > < r a n g e L i s t   s h e e t S t i d = " 3 "   m a s t e r = " " / > < r a n g e L i s t   s h e e t S t i d = " 5 "   m a s t e r = " " / > < r a n g e L i s t   s h e e t S t i d = " 6 "   m a s t e r = " " / > < r a n g e L i s t   s h e e t S t i d = " 9 "   m a s t e r = " " / > < / a l l o w E d i t U s e r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8 "   i n t e r l i n e O n O f f = " 0 "   i n t e r l i n e C o l o r = " 0 " / > < i n t e r l i n e I t e m   s h e e t S t i d = " 4 "   i n t e r l i n e O n O f f = " 0 "   i n t e r l i n e C o l o r = " 0 " / > < i n t e r l i n e I t e m   s h e e t S t i d = " 7 "   i n t e r l i n e O n O f f = " 0 "   i n t e r l i n e C o l o r = " 0 " /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9 "   i n t e r l i n e O n O f f = " 0 "   i n t e r l i n e C o l o r = " 0 " / > < i n t e r l i n e I t e m   s h e e t S t i d = " 1 0 "   i n t e r l i n e O n O f f = " 0 "   i n t e r l i n e C o l o r = " 0 " / > < / s h e e t I n t e r l i n e > 
</file>

<file path=customXml/item6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8 " / > < p i x e l a t o r L i s t   s h e e t S t i d = " 4 " / > < p i x e l a t o r L i s t   s h e e t S t i d = " 7 " /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6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总经办</vt:lpstr>
      <vt:lpstr>综合中心</vt:lpstr>
      <vt:lpstr>财务部</vt:lpstr>
      <vt:lpstr>采购部</vt:lpstr>
      <vt:lpstr>销售客服部</vt:lpstr>
      <vt:lpstr>工程部</vt:lpstr>
      <vt:lpstr>维修部</vt:lpstr>
      <vt:lpstr>网络部</vt:lpstr>
      <vt:lpstr>运行部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2019-04-30T11:18:00Z</dcterms:created>
  <dcterms:modified xsi:type="dcterms:W3CDTF">2021-08-01T16:12:57Z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30A0EE58283C4721A1473BC756997677</vt:lpwstr>
  </property>
</Properties>
</file>