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</sheets>
  <calcPr calcId="144525"/>
  <pivotCaches>
    <pivotCache cacheId="0" r:id="rId8"/>
  </pivotCaches>
</workbook>
</file>

<file path=xl/sharedStrings.xml><?xml version="1.0" encoding="utf-8"?>
<sst xmlns="http://schemas.openxmlformats.org/spreadsheetml/2006/main" count="133" uniqueCount="24">
  <si>
    <t>年</t>
  </si>
  <si>
    <t>月</t>
  </si>
  <si>
    <t>用电量</t>
  </si>
  <si>
    <t>中央空调用电估算</t>
  </si>
  <si>
    <t>求和项:中央空调用电估算</t>
  </si>
  <si>
    <t>2016年</t>
  </si>
  <si>
    <t>1月</t>
  </si>
  <si>
    <t>2月</t>
  </si>
  <si>
    <t>2017年</t>
  </si>
  <si>
    <t>3月</t>
  </si>
  <si>
    <t>2018年</t>
  </si>
  <si>
    <t>4月</t>
  </si>
  <si>
    <t>2019年</t>
  </si>
  <si>
    <t>5月</t>
  </si>
  <si>
    <t>2020年</t>
  </si>
  <si>
    <t>6月</t>
  </si>
  <si>
    <t>总计</t>
  </si>
  <si>
    <t>7月</t>
  </si>
  <si>
    <t>8月</t>
  </si>
  <si>
    <t>9月</t>
  </si>
  <si>
    <t>10月</t>
  </si>
  <si>
    <t>11月</t>
  </si>
  <si>
    <t>12月</t>
  </si>
  <si>
    <t>备注：
①用电量的计量时间段位每月下旬至次月下旬；
②电费估算公式为  制冷月份电量-（4月+10月）/2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</si>
</sst>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>
      <alignment vertical="center"/>
    </xf>
    <xf numFmtId="43" fontId="2" fillId="0" borderId="2" xfId="8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/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宋体"/>
        <scheme val="minor"/>
        <charset val="134"/>
        <family val="0"/>
        <b val="0"/>
        <i val="0"/>
        <strike val="0"/>
        <u val="none"/>
        <sz val="12"/>
        <color theme="1"/>
      </font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09.5332986111" refreshedBy="甄鹏飞" recordCount="60">
  <cacheSource type="worksheet">
    <worksheetSource ref="A1:D61" sheet="Sheet1"/>
  </cacheSource>
  <cacheFields count="4">
    <cacheField name="年" numFmtId="0">
      <sharedItems count="5">
        <s v="2016年"/>
        <s v="2017年"/>
        <s v="2018年"/>
        <s v="2019年"/>
        <s v="2020年"/>
      </sharedItems>
    </cacheField>
    <cacheField name="月" numFmtId="0">
      <sharedItems count="12">
        <s v="1月"/>
        <s v="2月"/>
        <s v="3月"/>
        <s v="4月"/>
        <s v="5月"/>
        <s v="6月"/>
        <s v="7月"/>
        <s v="8月"/>
        <s v="9月"/>
        <s v="10月"/>
        <s v="11月"/>
        <s v="12月"/>
      </sharedItems>
    </cacheField>
    <cacheField name="用电量" numFmtId="43">
      <sharedItems containsSemiMixedTypes="0" containsString="0" containsNumber="1" containsInteger="1" minValue="307800" maxValue="786180" count="60">
        <n v="477960"/>
        <n v="392220"/>
        <n v="515880"/>
        <n v="503580"/>
        <n v="548940"/>
        <n v="622320"/>
        <n v="735120"/>
        <n v="786180"/>
        <n v="590940"/>
        <n v="468660"/>
        <n v="577260"/>
        <n v="573940"/>
        <n v="555360"/>
        <n v="426300"/>
        <n v="559560"/>
        <n v="560460"/>
        <n v="590820"/>
        <n v="667560"/>
        <n v="759840"/>
        <n v="753960"/>
        <n v="743160"/>
        <n v="493320"/>
        <n v="588840"/>
        <n v="558660"/>
        <n v="512700"/>
        <n v="457560"/>
        <n v="472560"/>
        <n v="541920"/>
        <n v="497820"/>
        <n v="571200"/>
        <n v="616500"/>
        <n v="677640"/>
        <n v="602340"/>
        <n v="362340"/>
        <n v="414960"/>
        <n v="400560"/>
        <n v="395220"/>
        <n v="351720"/>
        <n v="395280"/>
        <n v="441660"/>
        <n v="450000"/>
        <n v="550380"/>
        <n v="546780"/>
        <n v="613680"/>
        <n v="560040"/>
        <n v="435180"/>
        <n v="470820"/>
        <n v="452100"/>
        <n v="422100"/>
        <n v="307800"/>
        <n v="334620"/>
        <n v="350640"/>
        <n v="423060"/>
        <n v="538020"/>
        <n v="543600"/>
        <n v="611761"/>
        <n v="564960"/>
        <n v="372180"/>
        <n v="411840"/>
        <n v="410340"/>
      </sharedItems>
    </cacheField>
    <cacheField name="中央空调用电估算" numFmtId="43">
      <sharedItems containsNumber="1" containsInteger="1" containsMixedTypes="1" count="26">
        <s v=""/>
        <n v="62820"/>
        <n v="136200"/>
        <n v="249000"/>
        <n v="300060"/>
        <n v="104820"/>
        <n v="63930"/>
        <n v="140670"/>
        <n v="232950"/>
        <n v="227070"/>
        <n v="216270"/>
        <n v="45690"/>
        <n v="119070"/>
        <n v="164370"/>
        <n v="225510"/>
        <n v="150210"/>
        <n v="11580"/>
        <n v="111960"/>
        <n v="108360"/>
        <n v="175260"/>
        <n v="121620"/>
        <n v="61650"/>
        <n v="176610"/>
        <n v="182190"/>
        <n v="250351"/>
        <n v="20355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1"/>
  </r>
  <r>
    <x v="0"/>
    <x v="5"/>
    <x v="5"/>
    <x v="2"/>
  </r>
  <r>
    <x v="0"/>
    <x v="6"/>
    <x v="6"/>
    <x v="3"/>
  </r>
  <r>
    <x v="0"/>
    <x v="7"/>
    <x v="7"/>
    <x v="4"/>
  </r>
  <r>
    <x v="0"/>
    <x v="8"/>
    <x v="8"/>
    <x v="5"/>
  </r>
  <r>
    <x v="0"/>
    <x v="9"/>
    <x v="9"/>
    <x v="0"/>
  </r>
  <r>
    <x v="0"/>
    <x v="10"/>
    <x v="10"/>
    <x v="0"/>
  </r>
  <r>
    <x v="0"/>
    <x v="11"/>
    <x v="11"/>
    <x v="0"/>
  </r>
  <r>
    <x v="1"/>
    <x v="0"/>
    <x v="12"/>
    <x v="0"/>
  </r>
  <r>
    <x v="1"/>
    <x v="1"/>
    <x v="13"/>
    <x v="0"/>
  </r>
  <r>
    <x v="1"/>
    <x v="2"/>
    <x v="14"/>
    <x v="0"/>
  </r>
  <r>
    <x v="1"/>
    <x v="3"/>
    <x v="15"/>
    <x v="0"/>
  </r>
  <r>
    <x v="1"/>
    <x v="4"/>
    <x v="16"/>
    <x v="6"/>
  </r>
  <r>
    <x v="1"/>
    <x v="5"/>
    <x v="17"/>
    <x v="7"/>
  </r>
  <r>
    <x v="1"/>
    <x v="6"/>
    <x v="18"/>
    <x v="8"/>
  </r>
  <r>
    <x v="1"/>
    <x v="7"/>
    <x v="19"/>
    <x v="9"/>
  </r>
  <r>
    <x v="1"/>
    <x v="8"/>
    <x v="20"/>
    <x v="10"/>
  </r>
  <r>
    <x v="1"/>
    <x v="9"/>
    <x v="21"/>
    <x v="0"/>
  </r>
  <r>
    <x v="1"/>
    <x v="10"/>
    <x v="22"/>
    <x v="0"/>
  </r>
  <r>
    <x v="1"/>
    <x v="11"/>
    <x v="23"/>
    <x v="0"/>
  </r>
  <r>
    <x v="2"/>
    <x v="0"/>
    <x v="24"/>
    <x v="0"/>
  </r>
  <r>
    <x v="2"/>
    <x v="1"/>
    <x v="25"/>
    <x v="0"/>
  </r>
  <r>
    <x v="2"/>
    <x v="2"/>
    <x v="26"/>
    <x v="0"/>
  </r>
  <r>
    <x v="2"/>
    <x v="3"/>
    <x v="27"/>
    <x v="0"/>
  </r>
  <r>
    <x v="2"/>
    <x v="4"/>
    <x v="28"/>
    <x v="11"/>
  </r>
  <r>
    <x v="2"/>
    <x v="5"/>
    <x v="29"/>
    <x v="12"/>
  </r>
  <r>
    <x v="2"/>
    <x v="6"/>
    <x v="30"/>
    <x v="13"/>
  </r>
  <r>
    <x v="2"/>
    <x v="7"/>
    <x v="31"/>
    <x v="14"/>
  </r>
  <r>
    <x v="2"/>
    <x v="8"/>
    <x v="32"/>
    <x v="15"/>
  </r>
  <r>
    <x v="2"/>
    <x v="9"/>
    <x v="33"/>
    <x v="0"/>
  </r>
  <r>
    <x v="2"/>
    <x v="10"/>
    <x v="34"/>
    <x v="0"/>
  </r>
  <r>
    <x v="2"/>
    <x v="11"/>
    <x v="35"/>
    <x v="0"/>
  </r>
  <r>
    <x v="3"/>
    <x v="0"/>
    <x v="36"/>
    <x v="0"/>
  </r>
  <r>
    <x v="3"/>
    <x v="1"/>
    <x v="37"/>
    <x v="0"/>
  </r>
  <r>
    <x v="3"/>
    <x v="2"/>
    <x v="38"/>
    <x v="0"/>
  </r>
  <r>
    <x v="3"/>
    <x v="3"/>
    <x v="39"/>
    <x v="0"/>
  </r>
  <r>
    <x v="3"/>
    <x v="4"/>
    <x v="40"/>
    <x v="16"/>
  </r>
  <r>
    <x v="3"/>
    <x v="5"/>
    <x v="41"/>
    <x v="17"/>
  </r>
  <r>
    <x v="3"/>
    <x v="6"/>
    <x v="42"/>
    <x v="18"/>
  </r>
  <r>
    <x v="3"/>
    <x v="7"/>
    <x v="43"/>
    <x v="19"/>
  </r>
  <r>
    <x v="3"/>
    <x v="8"/>
    <x v="44"/>
    <x v="20"/>
  </r>
  <r>
    <x v="3"/>
    <x v="9"/>
    <x v="45"/>
    <x v="0"/>
  </r>
  <r>
    <x v="3"/>
    <x v="10"/>
    <x v="46"/>
    <x v="0"/>
  </r>
  <r>
    <x v="3"/>
    <x v="11"/>
    <x v="47"/>
    <x v="0"/>
  </r>
  <r>
    <x v="4"/>
    <x v="0"/>
    <x v="48"/>
    <x v="0"/>
  </r>
  <r>
    <x v="4"/>
    <x v="1"/>
    <x v="49"/>
    <x v="0"/>
  </r>
  <r>
    <x v="4"/>
    <x v="2"/>
    <x v="50"/>
    <x v="0"/>
  </r>
  <r>
    <x v="4"/>
    <x v="3"/>
    <x v="51"/>
    <x v="0"/>
  </r>
  <r>
    <x v="4"/>
    <x v="4"/>
    <x v="52"/>
    <x v="21"/>
  </r>
  <r>
    <x v="4"/>
    <x v="5"/>
    <x v="53"/>
    <x v="22"/>
  </r>
  <r>
    <x v="4"/>
    <x v="6"/>
    <x v="54"/>
    <x v="23"/>
  </r>
  <r>
    <x v="4"/>
    <x v="7"/>
    <x v="55"/>
    <x v="24"/>
  </r>
  <r>
    <x v="4"/>
    <x v="8"/>
    <x v="56"/>
    <x v="25"/>
  </r>
  <r>
    <x v="4"/>
    <x v="9"/>
    <x v="57"/>
    <x v="0"/>
  </r>
  <r>
    <x v="4"/>
    <x v="10"/>
    <x v="58"/>
    <x v="0"/>
  </r>
  <r>
    <x v="4"/>
    <x v="11"/>
    <x v="5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F1:G7" firstHeaderRow="1" firstDataRow="1" firstDataCol="1"/>
  <pivotFields count="4">
    <pivotField axis="axisRow" compact="0" showAll="0">
      <items count="6">
        <item x="0"/>
        <item x="1"/>
        <item x="2"/>
        <item x="3"/>
        <item x="4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43" showAll="0">
      <items count="61">
        <item x="49"/>
        <item x="50"/>
        <item x="51"/>
        <item x="37"/>
        <item x="33"/>
        <item x="57"/>
        <item x="1"/>
        <item x="36"/>
        <item x="38"/>
        <item x="35"/>
        <item x="59"/>
        <item x="58"/>
        <item x="34"/>
        <item x="48"/>
        <item x="52"/>
        <item x="13"/>
        <item x="45"/>
        <item x="39"/>
        <item x="40"/>
        <item x="47"/>
        <item x="25"/>
        <item x="9"/>
        <item x="46"/>
        <item x="26"/>
        <item x="0"/>
        <item x="21"/>
        <item x="28"/>
        <item x="3"/>
        <item x="24"/>
        <item x="2"/>
        <item x="53"/>
        <item x="27"/>
        <item x="54"/>
        <item x="42"/>
        <item x="4"/>
        <item x="41"/>
        <item x="12"/>
        <item x="23"/>
        <item x="14"/>
        <item x="44"/>
        <item x="15"/>
        <item x="56"/>
        <item x="29"/>
        <item x="11"/>
        <item x="10"/>
        <item x="22"/>
        <item x="16"/>
        <item x="8"/>
        <item x="32"/>
        <item x="55"/>
        <item x="43"/>
        <item x="30"/>
        <item x="5"/>
        <item x="17"/>
        <item x="31"/>
        <item x="6"/>
        <item x="20"/>
        <item x="19"/>
        <item x="18"/>
        <item x="7"/>
        <item t="default"/>
      </items>
    </pivotField>
    <pivotField dataField="1" compact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中央空调用电估算" fld="3" baseField="0" baseItem="0"/>
  </dataFields>
  <formats count="9">
    <format dxfId="0">
      <pivotArea type="all" dataOnly="0" outline="0" fieldPosition="0"/>
    </format>
    <format dxfId="1">
      <pivotArea type="all" dataOnly="0" outline="0" fieldPosition="0"/>
    </format>
    <format dxfId="2">
      <pivotArea collapsedLevelsAreSubtotals="1" fieldPosition="0">
        <references count="1">
          <reference field="0" count="1" selected="0">
            <x v="0"/>
          </reference>
        </references>
      </pivotArea>
    </format>
    <format dxfId="3">
      <pivotArea collapsedLevelsAreSubtotals="1" fieldPosition="0">
        <references count="1">
          <reference field="0" count="1" selected="0">
            <x v="1"/>
          </reference>
        </references>
      </pivotArea>
    </format>
    <format dxfId="4">
      <pivotArea collapsedLevelsAreSubtotals="1" fieldPosition="0">
        <references count="1">
          <reference field="0" count="1" selected="0">
            <x v="2"/>
          </reference>
        </references>
      </pivotArea>
    </format>
    <format dxfId="5">
      <pivotArea collapsedLevelsAreSubtotals="1" fieldPosition="0">
        <references count="1">
          <reference field="0" count="1" selected="0">
            <x v="3"/>
          </reference>
        </references>
      </pivotArea>
    </format>
    <format dxfId="6">
      <pivotArea collapsedLevelsAreSubtotals="1" fieldPosition="0">
        <references count="1">
          <reference field="0" count="1" selected="0">
            <x v="4"/>
          </reference>
        </references>
      </pivotArea>
    </format>
    <format dxfId="7">
      <pivotArea grandRow="1" collapsedLevelsAreSubtotals="1" fieldPosition="0"/>
    </format>
    <format dxfId="8">
      <pivotArea collapsedLevelsAreSubtotals="1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G5" sqref="G5"/>
    </sheetView>
  </sheetViews>
  <sheetFormatPr defaultColWidth="9" defaultRowHeight="13.5" outlineLevelCol="6"/>
  <cols>
    <col min="3" max="3" width="17.375" style="1" customWidth="1"/>
    <col min="4" max="4" width="17.125" customWidth="1"/>
    <col min="6" max="6" width="7.25"/>
    <col min="7" max="7" width="26.125"/>
    <col min="8" max="8" width="30.625"/>
  </cols>
  <sheetData>
    <row r="1" ht="37.5" spans="1:7">
      <c r="A1" s="2" t="s">
        <v>0</v>
      </c>
      <c r="B1" s="2" t="s">
        <v>1</v>
      </c>
      <c r="C1" s="3" t="s">
        <v>2</v>
      </c>
      <c r="D1" s="4" t="s">
        <v>3</v>
      </c>
      <c r="F1" s="5" t="s">
        <v>0</v>
      </c>
      <c r="G1" s="5" t="s">
        <v>4</v>
      </c>
    </row>
    <row r="2" ht="14.25" spans="1:7">
      <c r="A2" s="6" t="s">
        <v>5</v>
      </c>
      <c r="B2" s="7" t="s">
        <v>6</v>
      </c>
      <c r="C2" s="8">
        <v>477960</v>
      </c>
      <c r="D2" s="8" t="str">
        <f>IF(B2=$B$2,"",IF(B2=$B$3,"",IF(B2=$B$4,"",IF(B2=$B$5,"",IF(B2=$B$11,"",IF(B2=$B$12,"",IF(B2=$B$13,"",(C2-((SUMIFS(C:C,A:A,A3,B:B,"4月")+SUMIFS(C:C,A:A,A3,B:B,"10月"))/2)))))))))</f>
        <v/>
      </c>
      <c r="F2" s="5" t="s">
        <v>5</v>
      </c>
      <c r="G2" s="8">
        <v>852900</v>
      </c>
    </row>
    <row r="3" ht="14.25" spans="1:7">
      <c r="A3" s="6" t="s">
        <v>5</v>
      </c>
      <c r="B3" s="7" t="s">
        <v>7</v>
      </c>
      <c r="C3" s="8">
        <v>392220</v>
      </c>
      <c r="D3" s="8" t="str">
        <f t="shared" ref="D3:D22" si="0">IF(B3=$B$2,"",IF(B3=$B$3,"",IF(B3=$B$4,"",IF(B3=$B$5,"",IF(B3=$B$11,"",IF(B3=$B$12,"",IF(B3=$B$13,"",(C3-((SUMIFS(C:C,A:A,A4,B:B,"4月")+SUMIFS(C:C,A:A,A4,B:B,"10月"))/2)))))))))</f>
        <v/>
      </c>
      <c r="F3" s="5" t="s">
        <v>8</v>
      </c>
      <c r="G3" s="8">
        <v>880890</v>
      </c>
    </row>
    <row r="4" ht="14.25" spans="1:7">
      <c r="A4" s="6" t="s">
        <v>5</v>
      </c>
      <c r="B4" s="7" t="s">
        <v>9</v>
      </c>
      <c r="C4" s="8">
        <v>515880</v>
      </c>
      <c r="D4" s="8" t="str">
        <f t="shared" si="0"/>
        <v/>
      </c>
      <c r="F4" s="5" t="s">
        <v>10</v>
      </c>
      <c r="G4" s="8">
        <v>704850</v>
      </c>
    </row>
    <row r="5" ht="14.25" spans="1:7">
      <c r="A5" s="6" t="s">
        <v>5</v>
      </c>
      <c r="B5" s="7" t="s">
        <v>11</v>
      </c>
      <c r="C5" s="8">
        <v>503580</v>
      </c>
      <c r="D5" s="8" t="str">
        <f t="shared" si="0"/>
        <v/>
      </c>
      <c r="F5" s="5" t="s">
        <v>12</v>
      </c>
      <c r="G5" s="8">
        <v>528780</v>
      </c>
    </row>
    <row r="6" ht="14.25" spans="1:7">
      <c r="A6" s="6" t="s">
        <v>5</v>
      </c>
      <c r="B6" s="7" t="s">
        <v>13</v>
      </c>
      <c r="C6" s="8">
        <v>548940</v>
      </c>
      <c r="D6" s="8">
        <f t="shared" si="0"/>
        <v>62820</v>
      </c>
      <c r="F6" s="5" t="s">
        <v>14</v>
      </c>
      <c r="G6" s="8">
        <v>874351</v>
      </c>
    </row>
    <row r="7" ht="14.25" spans="1:7">
      <c r="A7" s="6" t="s">
        <v>5</v>
      </c>
      <c r="B7" s="7" t="s">
        <v>15</v>
      </c>
      <c r="C7" s="8">
        <v>622320</v>
      </c>
      <c r="D7" s="8">
        <f t="shared" si="0"/>
        <v>136200</v>
      </c>
      <c r="F7" s="5" t="s">
        <v>16</v>
      </c>
      <c r="G7" s="8">
        <v>3841771</v>
      </c>
    </row>
    <row r="8" ht="14.25" spans="1:4">
      <c r="A8" s="6" t="s">
        <v>5</v>
      </c>
      <c r="B8" s="7" t="s">
        <v>17</v>
      </c>
      <c r="C8" s="8">
        <v>735120</v>
      </c>
      <c r="D8" s="8">
        <f t="shared" si="0"/>
        <v>249000</v>
      </c>
    </row>
    <row r="9" ht="14.25" spans="1:4">
      <c r="A9" s="6" t="s">
        <v>5</v>
      </c>
      <c r="B9" s="7" t="s">
        <v>18</v>
      </c>
      <c r="C9" s="8">
        <v>786180</v>
      </c>
      <c r="D9" s="8">
        <f t="shared" si="0"/>
        <v>300060</v>
      </c>
    </row>
    <row r="10" ht="14.25" spans="1:4">
      <c r="A10" s="6" t="s">
        <v>5</v>
      </c>
      <c r="B10" s="7" t="s">
        <v>19</v>
      </c>
      <c r="C10" s="8">
        <v>590940</v>
      </c>
      <c r="D10" s="8">
        <f t="shared" si="0"/>
        <v>104820</v>
      </c>
    </row>
    <row r="11" ht="14.25" spans="1:4">
      <c r="A11" s="6" t="s">
        <v>5</v>
      </c>
      <c r="B11" s="7" t="s">
        <v>20</v>
      </c>
      <c r="C11" s="8">
        <v>468660</v>
      </c>
      <c r="D11" s="8" t="str">
        <f t="shared" si="0"/>
        <v/>
      </c>
    </row>
    <row r="12" ht="14.25" spans="1:4">
      <c r="A12" s="6" t="s">
        <v>5</v>
      </c>
      <c r="B12" s="7" t="s">
        <v>21</v>
      </c>
      <c r="C12" s="8">
        <v>577260</v>
      </c>
      <c r="D12" s="8" t="str">
        <f t="shared" si="0"/>
        <v/>
      </c>
    </row>
    <row r="13" ht="14.25" spans="1:4">
      <c r="A13" s="6" t="s">
        <v>5</v>
      </c>
      <c r="B13" s="7" t="s">
        <v>22</v>
      </c>
      <c r="C13" s="8">
        <v>573940</v>
      </c>
      <c r="D13" s="8" t="str">
        <f t="shared" si="0"/>
        <v/>
      </c>
    </row>
    <row r="14" ht="14.25" spans="1:4">
      <c r="A14" s="6" t="s">
        <v>8</v>
      </c>
      <c r="B14" s="7" t="s">
        <v>6</v>
      </c>
      <c r="C14" s="8">
        <v>555360</v>
      </c>
      <c r="D14" s="8" t="str">
        <f t="shared" si="0"/>
        <v/>
      </c>
    </row>
    <row r="15" ht="14.25" spans="1:4">
      <c r="A15" s="6" t="s">
        <v>8</v>
      </c>
      <c r="B15" s="7" t="s">
        <v>7</v>
      </c>
      <c r="C15" s="8">
        <v>426300</v>
      </c>
      <c r="D15" s="8" t="str">
        <f t="shared" si="0"/>
        <v/>
      </c>
    </row>
    <row r="16" ht="14.25" spans="1:4">
      <c r="A16" s="6" t="s">
        <v>8</v>
      </c>
      <c r="B16" s="7" t="s">
        <v>9</v>
      </c>
      <c r="C16" s="8">
        <v>559560</v>
      </c>
      <c r="D16" s="8" t="str">
        <f t="shared" si="0"/>
        <v/>
      </c>
    </row>
    <row r="17" ht="14.25" spans="1:4">
      <c r="A17" s="6" t="s">
        <v>8</v>
      </c>
      <c r="B17" s="7" t="s">
        <v>11</v>
      </c>
      <c r="C17" s="8">
        <v>560460</v>
      </c>
      <c r="D17" s="8" t="str">
        <f t="shared" si="0"/>
        <v/>
      </c>
    </row>
    <row r="18" ht="14.25" spans="1:4">
      <c r="A18" s="6" t="s">
        <v>8</v>
      </c>
      <c r="B18" s="7" t="s">
        <v>13</v>
      </c>
      <c r="C18" s="8">
        <v>590820</v>
      </c>
      <c r="D18" s="8">
        <f t="shared" si="0"/>
        <v>63930</v>
      </c>
    </row>
    <row r="19" ht="14.25" spans="1:4">
      <c r="A19" s="6" t="s">
        <v>8</v>
      </c>
      <c r="B19" s="7" t="s">
        <v>15</v>
      </c>
      <c r="C19" s="8">
        <v>667560</v>
      </c>
      <c r="D19" s="8">
        <f t="shared" si="0"/>
        <v>140670</v>
      </c>
    </row>
    <row r="20" ht="14.25" spans="1:4">
      <c r="A20" s="6" t="s">
        <v>8</v>
      </c>
      <c r="B20" s="7" t="s">
        <v>17</v>
      </c>
      <c r="C20" s="8">
        <v>759840</v>
      </c>
      <c r="D20" s="8">
        <f t="shared" si="0"/>
        <v>232950</v>
      </c>
    </row>
    <row r="21" ht="14.25" spans="1:4">
      <c r="A21" s="6" t="s">
        <v>8</v>
      </c>
      <c r="B21" s="7" t="s">
        <v>18</v>
      </c>
      <c r="C21" s="8">
        <v>753960</v>
      </c>
      <c r="D21" s="8">
        <f t="shared" si="0"/>
        <v>227070</v>
      </c>
    </row>
    <row r="22" ht="14.25" spans="1:4">
      <c r="A22" s="6" t="s">
        <v>8</v>
      </c>
      <c r="B22" s="7" t="s">
        <v>19</v>
      </c>
      <c r="C22" s="8">
        <v>743160</v>
      </c>
      <c r="D22" s="8">
        <f t="shared" si="0"/>
        <v>216270</v>
      </c>
    </row>
    <row r="23" ht="14.25" spans="1:4">
      <c r="A23" s="6" t="s">
        <v>8</v>
      </c>
      <c r="B23" s="7" t="s">
        <v>20</v>
      </c>
      <c r="C23" s="8">
        <v>493320</v>
      </c>
      <c r="D23" s="8" t="str">
        <f t="shared" ref="D23:D61" si="1">IF(B23=$B$2,"",IF(B23=$B$3,"",IF(B23=$B$4,"",IF(B23=$B$5,"",IF(B23=$B$11,"",IF(B23=$B$12,"",IF(B23=$B$13,"",(C23-((SUMIFS(C:C,A:A,A24,B:B,"4月")+SUMIFS(C:C,A:A,A24,B:B,"10月"))/2)))))))))</f>
        <v/>
      </c>
    </row>
    <row r="24" ht="14.25" spans="1:4">
      <c r="A24" s="6" t="s">
        <v>8</v>
      </c>
      <c r="B24" s="7" t="s">
        <v>21</v>
      </c>
      <c r="C24" s="8">
        <v>588840</v>
      </c>
      <c r="D24" s="8" t="str">
        <f t="shared" si="1"/>
        <v/>
      </c>
    </row>
    <row r="25" ht="14.25" spans="1:4">
      <c r="A25" s="6" t="s">
        <v>8</v>
      </c>
      <c r="B25" s="7" t="s">
        <v>22</v>
      </c>
      <c r="C25" s="8">
        <v>558660</v>
      </c>
      <c r="D25" s="8" t="str">
        <f t="shared" si="1"/>
        <v/>
      </c>
    </row>
    <row r="26" ht="14.25" spans="1:4">
      <c r="A26" s="9" t="s">
        <v>10</v>
      </c>
      <c r="B26" s="7" t="s">
        <v>6</v>
      </c>
      <c r="C26" s="8">
        <v>512700</v>
      </c>
      <c r="D26" s="8" t="str">
        <f t="shared" si="1"/>
        <v/>
      </c>
    </row>
    <row r="27" ht="14.25" spans="1:4">
      <c r="A27" s="9" t="s">
        <v>10</v>
      </c>
      <c r="B27" s="7" t="s">
        <v>7</v>
      </c>
      <c r="C27" s="8">
        <v>457560</v>
      </c>
      <c r="D27" s="8" t="str">
        <f t="shared" si="1"/>
        <v/>
      </c>
    </row>
    <row r="28" ht="14.25" spans="1:4">
      <c r="A28" s="9" t="s">
        <v>10</v>
      </c>
      <c r="B28" s="7" t="s">
        <v>9</v>
      </c>
      <c r="C28" s="8">
        <v>472560</v>
      </c>
      <c r="D28" s="8" t="str">
        <f t="shared" si="1"/>
        <v/>
      </c>
    </row>
    <row r="29" ht="14.25" spans="1:4">
      <c r="A29" s="9" t="s">
        <v>10</v>
      </c>
      <c r="B29" s="7" t="s">
        <v>11</v>
      </c>
      <c r="C29" s="8">
        <v>541920</v>
      </c>
      <c r="D29" s="8" t="str">
        <f t="shared" si="1"/>
        <v/>
      </c>
    </row>
    <row r="30" ht="14.25" spans="1:4">
      <c r="A30" s="9" t="s">
        <v>10</v>
      </c>
      <c r="B30" s="7" t="s">
        <v>13</v>
      </c>
      <c r="C30" s="8">
        <v>497820</v>
      </c>
      <c r="D30" s="8">
        <f t="shared" si="1"/>
        <v>45690</v>
      </c>
    </row>
    <row r="31" ht="14.25" spans="1:4">
      <c r="A31" s="9" t="s">
        <v>10</v>
      </c>
      <c r="B31" s="7" t="s">
        <v>15</v>
      </c>
      <c r="C31" s="8">
        <v>571200</v>
      </c>
      <c r="D31" s="8">
        <f t="shared" si="1"/>
        <v>119070</v>
      </c>
    </row>
    <row r="32" ht="14.25" spans="1:4">
      <c r="A32" s="9" t="s">
        <v>10</v>
      </c>
      <c r="B32" s="7" t="s">
        <v>17</v>
      </c>
      <c r="C32" s="8">
        <v>616500</v>
      </c>
      <c r="D32" s="8">
        <f t="shared" si="1"/>
        <v>164370</v>
      </c>
    </row>
    <row r="33" ht="14.25" spans="1:4">
      <c r="A33" s="9" t="s">
        <v>10</v>
      </c>
      <c r="B33" s="7" t="s">
        <v>18</v>
      </c>
      <c r="C33" s="8">
        <v>677640</v>
      </c>
      <c r="D33" s="8">
        <f t="shared" si="1"/>
        <v>225510</v>
      </c>
    </row>
    <row r="34" ht="14.25" spans="1:4">
      <c r="A34" s="9" t="s">
        <v>10</v>
      </c>
      <c r="B34" s="7" t="s">
        <v>19</v>
      </c>
      <c r="C34" s="8">
        <v>602340</v>
      </c>
      <c r="D34" s="8">
        <f t="shared" si="1"/>
        <v>150210</v>
      </c>
    </row>
    <row r="35" ht="14.25" spans="1:4">
      <c r="A35" s="9" t="s">
        <v>10</v>
      </c>
      <c r="B35" s="7" t="s">
        <v>20</v>
      </c>
      <c r="C35" s="8">
        <v>362340</v>
      </c>
      <c r="D35" s="8" t="str">
        <f t="shared" si="1"/>
        <v/>
      </c>
    </row>
    <row r="36" ht="14.25" spans="1:4">
      <c r="A36" s="9" t="s">
        <v>10</v>
      </c>
      <c r="B36" s="7" t="s">
        <v>21</v>
      </c>
      <c r="C36" s="8">
        <v>414960</v>
      </c>
      <c r="D36" s="8" t="str">
        <f t="shared" si="1"/>
        <v/>
      </c>
    </row>
    <row r="37" ht="14.25" spans="1:4">
      <c r="A37" s="9" t="s">
        <v>10</v>
      </c>
      <c r="B37" s="7" t="s">
        <v>22</v>
      </c>
      <c r="C37" s="8">
        <v>400560</v>
      </c>
      <c r="D37" s="8" t="str">
        <f t="shared" si="1"/>
        <v/>
      </c>
    </row>
    <row r="38" ht="14.25" spans="1:4">
      <c r="A38" s="6" t="s">
        <v>12</v>
      </c>
      <c r="B38" s="7" t="s">
        <v>6</v>
      </c>
      <c r="C38" s="8">
        <v>395220</v>
      </c>
      <c r="D38" s="8" t="str">
        <f t="shared" si="1"/>
        <v/>
      </c>
    </row>
    <row r="39" ht="14.25" spans="1:4">
      <c r="A39" s="6" t="s">
        <v>12</v>
      </c>
      <c r="B39" s="7" t="s">
        <v>7</v>
      </c>
      <c r="C39" s="8">
        <v>351720</v>
      </c>
      <c r="D39" s="8" t="str">
        <f t="shared" si="1"/>
        <v/>
      </c>
    </row>
    <row r="40" ht="14.25" spans="1:4">
      <c r="A40" s="6" t="s">
        <v>12</v>
      </c>
      <c r="B40" s="7" t="s">
        <v>9</v>
      </c>
      <c r="C40" s="8">
        <v>395280</v>
      </c>
      <c r="D40" s="8" t="str">
        <f t="shared" si="1"/>
        <v/>
      </c>
    </row>
    <row r="41" ht="14.25" spans="1:4">
      <c r="A41" s="6" t="s">
        <v>12</v>
      </c>
      <c r="B41" s="7" t="s">
        <v>11</v>
      </c>
      <c r="C41" s="8">
        <v>441660</v>
      </c>
      <c r="D41" s="8" t="str">
        <f t="shared" si="1"/>
        <v/>
      </c>
    </row>
    <row r="42" ht="14.25" spans="1:4">
      <c r="A42" s="6" t="s">
        <v>12</v>
      </c>
      <c r="B42" s="7" t="s">
        <v>13</v>
      </c>
      <c r="C42" s="8">
        <v>450000</v>
      </c>
      <c r="D42" s="8">
        <f t="shared" si="1"/>
        <v>11580</v>
      </c>
    </row>
    <row r="43" ht="14.25" spans="1:4">
      <c r="A43" s="6" t="s">
        <v>12</v>
      </c>
      <c r="B43" s="7" t="s">
        <v>15</v>
      </c>
      <c r="C43" s="8">
        <v>550380</v>
      </c>
      <c r="D43" s="8">
        <f t="shared" si="1"/>
        <v>111960</v>
      </c>
    </row>
    <row r="44" ht="14.25" spans="1:4">
      <c r="A44" s="6" t="s">
        <v>12</v>
      </c>
      <c r="B44" s="7" t="s">
        <v>17</v>
      </c>
      <c r="C44" s="8">
        <v>546780</v>
      </c>
      <c r="D44" s="8">
        <f t="shared" si="1"/>
        <v>108360</v>
      </c>
    </row>
    <row r="45" ht="14.25" spans="1:4">
      <c r="A45" s="6" t="s">
        <v>12</v>
      </c>
      <c r="B45" s="7" t="s">
        <v>18</v>
      </c>
      <c r="C45" s="8">
        <v>613680</v>
      </c>
      <c r="D45" s="8">
        <f t="shared" si="1"/>
        <v>175260</v>
      </c>
    </row>
    <row r="46" ht="14.25" spans="1:4">
      <c r="A46" s="6" t="s">
        <v>12</v>
      </c>
      <c r="B46" s="7" t="s">
        <v>19</v>
      </c>
      <c r="C46" s="8">
        <v>560040</v>
      </c>
      <c r="D46" s="8">
        <f t="shared" si="1"/>
        <v>121620</v>
      </c>
    </row>
    <row r="47" ht="14.25" spans="1:4">
      <c r="A47" s="6" t="s">
        <v>12</v>
      </c>
      <c r="B47" s="7" t="s">
        <v>20</v>
      </c>
      <c r="C47" s="8">
        <v>435180</v>
      </c>
      <c r="D47" s="8" t="str">
        <f t="shared" si="1"/>
        <v/>
      </c>
    </row>
    <row r="48" ht="14.25" spans="1:4">
      <c r="A48" s="6" t="s">
        <v>12</v>
      </c>
      <c r="B48" s="7" t="s">
        <v>21</v>
      </c>
      <c r="C48" s="8">
        <v>470820</v>
      </c>
      <c r="D48" s="8" t="str">
        <f t="shared" si="1"/>
        <v/>
      </c>
    </row>
    <row r="49" ht="14.25" spans="1:4">
      <c r="A49" s="6" t="s">
        <v>12</v>
      </c>
      <c r="B49" s="7" t="s">
        <v>22</v>
      </c>
      <c r="C49" s="8">
        <v>452100</v>
      </c>
      <c r="D49" s="8" t="str">
        <f t="shared" si="1"/>
        <v/>
      </c>
    </row>
    <row r="50" ht="14.25" spans="1:4">
      <c r="A50" s="6" t="s">
        <v>14</v>
      </c>
      <c r="B50" s="7" t="s">
        <v>6</v>
      </c>
      <c r="C50" s="8">
        <v>422100</v>
      </c>
      <c r="D50" s="8" t="str">
        <f t="shared" si="1"/>
        <v/>
      </c>
    </row>
    <row r="51" ht="14.25" spans="1:4">
      <c r="A51" s="6" t="s">
        <v>14</v>
      </c>
      <c r="B51" s="7" t="s">
        <v>7</v>
      </c>
      <c r="C51" s="8">
        <v>307800</v>
      </c>
      <c r="D51" s="8" t="str">
        <f t="shared" si="1"/>
        <v/>
      </c>
    </row>
    <row r="52" ht="14.25" spans="1:4">
      <c r="A52" s="6" t="s">
        <v>14</v>
      </c>
      <c r="B52" s="7" t="s">
        <v>9</v>
      </c>
      <c r="C52" s="8">
        <v>334620</v>
      </c>
      <c r="D52" s="8" t="str">
        <f t="shared" si="1"/>
        <v/>
      </c>
    </row>
    <row r="53" ht="14.25" spans="1:4">
      <c r="A53" s="6" t="s">
        <v>14</v>
      </c>
      <c r="B53" s="7" t="s">
        <v>11</v>
      </c>
      <c r="C53" s="8">
        <v>350640</v>
      </c>
      <c r="D53" s="8" t="str">
        <f t="shared" si="1"/>
        <v/>
      </c>
    </row>
    <row r="54" ht="14.25" spans="1:4">
      <c r="A54" s="6" t="s">
        <v>14</v>
      </c>
      <c r="B54" s="7" t="s">
        <v>13</v>
      </c>
      <c r="C54" s="8">
        <v>423060</v>
      </c>
      <c r="D54" s="8">
        <f t="shared" si="1"/>
        <v>61650</v>
      </c>
    </row>
    <row r="55" ht="14.25" spans="1:4">
      <c r="A55" s="6" t="s">
        <v>14</v>
      </c>
      <c r="B55" s="7" t="s">
        <v>15</v>
      </c>
      <c r="C55" s="8">
        <v>538020</v>
      </c>
      <c r="D55" s="8">
        <f t="shared" si="1"/>
        <v>176610</v>
      </c>
    </row>
    <row r="56" ht="14.25" spans="1:4">
      <c r="A56" s="6" t="s">
        <v>14</v>
      </c>
      <c r="B56" s="7" t="s">
        <v>17</v>
      </c>
      <c r="C56" s="8">
        <v>543600</v>
      </c>
      <c r="D56" s="8">
        <f t="shared" si="1"/>
        <v>182190</v>
      </c>
    </row>
    <row r="57" ht="14.25" spans="1:4">
      <c r="A57" s="6" t="s">
        <v>14</v>
      </c>
      <c r="B57" s="7" t="s">
        <v>18</v>
      </c>
      <c r="C57" s="8">
        <v>611761</v>
      </c>
      <c r="D57" s="8">
        <f t="shared" si="1"/>
        <v>250351</v>
      </c>
    </row>
    <row r="58" ht="14.25" spans="1:4">
      <c r="A58" s="6" t="s">
        <v>14</v>
      </c>
      <c r="B58" s="7" t="s">
        <v>19</v>
      </c>
      <c r="C58" s="8">
        <v>564960</v>
      </c>
      <c r="D58" s="8">
        <f t="shared" si="1"/>
        <v>203550</v>
      </c>
    </row>
    <row r="59" ht="14.25" spans="1:4">
      <c r="A59" s="6" t="s">
        <v>14</v>
      </c>
      <c r="B59" s="7" t="s">
        <v>20</v>
      </c>
      <c r="C59" s="8">
        <v>372180</v>
      </c>
      <c r="D59" s="8" t="str">
        <f t="shared" si="1"/>
        <v/>
      </c>
    </row>
    <row r="60" ht="14.25" spans="1:4">
      <c r="A60" s="6" t="s">
        <v>14</v>
      </c>
      <c r="B60" s="7" t="s">
        <v>21</v>
      </c>
      <c r="C60" s="8">
        <v>411840</v>
      </c>
      <c r="D60" s="8" t="str">
        <f t="shared" si="1"/>
        <v/>
      </c>
    </row>
    <row r="61" ht="14.25" spans="1:4">
      <c r="A61" s="6" t="s">
        <v>14</v>
      </c>
      <c r="B61" s="7" t="s">
        <v>22</v>
      </c>
      <c r="C61" s="8">
        <v>410340</v>
      </c>
      <c r="D61" s="8" t="str">
        <f t="shared" si="1"/>
        <v/>
      </c>
    </row>
    <row r="62" ht="57.75" customHeight="1" spans="1:4">
      <c r="A62" s="10" t="s">
        <v>23</v>
      </c>
      <c r="B62" s="11"/>
      <c r="C62" s="11"/>
      <c r="D62" s="11"/>
    </row>
  </sheetData>
  <sheetProtection formatCells="0" insertHyperlinks="0" autoFilter="0"/>
  <mergeCells count="1">
    <mergeCell ref="A62:D6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chinaunicom</Company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甄鹏飞</cp:lastModifiedBy>
  <dcterms:created xsi:type="dcterms:W3CDTF">2019-07-10T10:26:00Z</dcterms:created>
  <dcterms:modified xsi:type="dcterms:W3CDTF">2021-04-23T04:48:39Z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A431AA4DC238435B959EEE779F954F92</vt:lpwstr>
  </property>
</Properties>
</file>