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6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<sst xmlns="http://schemas.openxmlformats.org/spreadsheetml/2006/main" count="19" uniqueCount="17">
  <si>
    <t>2020年和乔丽晶运行成本结算表</t>
  </si>
  <si>
    <t>序号</t>
  </si>
  <si>
    <t>年份</t>
  </si>
  <si>
    <t>项目</t>
  </si>
  <si>
    <t>预算用量</t>
  </si>
  <si>
    <t>预算单价/元</t>
  </si>
  <si>
    <t>预算金额/元</t>
  </si>
  <si>
    <t>实际用量</t>
  </si>
  <si>
    <t>预算单价实际成本金额/元</t>
  </si>
  <si>
    <t>结余/元</t>
  </si>
  <si>
    <t>相应审核部门</t>
  </si>
  <si>
    <t>燃气</t>
  </si>
  <si>
    <t>财务部</t>
  </si>
  <si>
    <t>电</t>
  </si>
  <si>
    <t>自来水</t>
  </si>
  <si>
    <t>小计</t>
  </si>
  <si>
    <r>
      <rPr>
        <sz val="12"/>
        <color theme="1"/>
        <rFont val="楷体"/>
        <charset val="134"/>
      </rPr>
      <t>注：能耗量单位（燃气/m</t>
    </r>
    <r>
      <rPr>
        <sz val="12"/>
        <color theme="1"/>
        <rFont val="宋体"/>
        <charset val="134"/>
      </rPr>
      <t>³</t>
    </r>
    <r>
      <rPr>
        <sz val="12"/>
        <color theme="1"/>
        <rFont val="楷体"/>
        <charset val="134"/>
      </rPr>
      <t>）（电/度）（水/m</t>
    </r>
    <r>
      <rPr>
        <sz val="12"/>
        <color theme="1"/>
        <rFont val="宋体"/>
        <charset val="134"/>
      </rPr>
      <t>³</t>
    </r>
    <r>
      <rPr>
        <sz val="12"/>
        <color theme="1"/>
        <rFont val="楷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</si>
</sst>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楷体"/>
      <charset val="134"/>
    </font>
    <font>
      <b/>
      <sz val="12"/>
      <color theme="1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b/>
      <sz val="11"/>
      <color theme="1"/>
      <name val="楷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6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9" sqref="A9:J10"/>
    </sheetView>
  </sheetViews>
  <sheetFormatPr defaultColWidth="9" defaultRowHeight="13.5"/>
  <cols>
    <col min="1" max="1" width="5.375" customWidth="1"/>
    <col min="2" max="2" width="6.125" customWidth="1"/>
    <col min="3" max="3" width="10.25" customWidth="1"/>
    <col min="4" max="4" width="12.25" customWidth="1"/>
    <col min="5" max="5" width="7.25" customWidth="1"/>
    <col min="6" max="6" width="12" customWidth="1"/>
    <col min="7" max="7" width="9.75" customWidth="1"/>
    <col min="8" max="8" width="13.25" customWidth="1"/>
    <col min="9" max="9" width="12.5" customWidth="1"/>
    <col min="10" max="10" width="15.625" customWidth="1"/>
    <col min="12" max="12" width="12.625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35.1" customHeight="1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ht="58" customHeight="1" spans="1:10">
      <c r="A4" s="2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8" t="s">
        <v>10</v>
      </c>
    </row>
    <row r="5" ht="18.75" spans="1:12">
      <c r="A5" s="4">
        <v>1</v>
      </c>
      <c r="B5" s="5">
        <v>2020</v>
      </c>
      <c r="C5" s="4" t="s">
        <v>11</v>
      </c>
      <c r="D5" s="4">
        <v>380000</v>
      </c>
      <c r="E5" s="4">
        <v>2.75</v>
      </c>
      <c r="F5" s="4">
        <f>E5*D5</f>
        <v>1045000</v>
      </c>
      <c r="G5" s="4">
        <v>316660</v>
      </c>
      <c r="H5" s="4">
        <f>G5*E5</f>
        <v>870815</v>
      </c>
      <c r="I5" s="4">
        <f>F5-H5</f>
        <v>174185</v>
      </c>
      <c r="J5" s="4" t="s">
        <v>12</v>
      </c>
      <c r="K5" s="9"/>
      <c r="L5" s="9"/>
    </row>
    <row r="6" ht="18.75" spans="1:12">
      <c r="A6" s="4">
        <v>2</v>
      </c>
      <c r="B6" s="5"/>
      <c r="C6" s="4" t="s">
        <v>13</v>
      </c>
      <c r="D6" s="4">
        <v>686000</v>
      </c>
      <c r="E6" s="4">
        <v>0.5103</v>
      </c>
      <c r="F6" s="4">
        <f>E6*D6</f>
        <v>350065.8</v>
      </c>
      <c r="G6" s="4">
        <v>598264</v>
      </c>
      <c r="H6" s="4">
        <f>G6*E6</f>
        <v>305294.1192</v>
      </c>
      <c r="I6" s="4">
        <f>F6-H6</f>
        <v>44771.6808</v>
      </c>
      <c r="J6" s="4" t="s">
        <v>12</v>
      </c>
      <c r="K6" s="9"/>
      <c r="L6" s="9"/>
    </row>
    <row r="7" ht="18.75" spans="1:12">
      <c r="A7" s="4">
        <v>3</v>
      </c>
      <c r="B7" s="5"/>
      <c r="C7" s="4" t="s">
        <v>14</v>
      </c>
      <c r="D7" s="4">
        <v>2000</v>
      </c>
      <c r="E7" s="4">
        <v>5</v>
      </c>
      <c r="F7" s="4">
        <f>E7*D7</f>
        <v>10000</v>
      </c>
      <c r="G7" s="4">
        <v>1664</v>
      </c>
      <c r="H7" s="4">
        <f>G7*E7</f>
        <v>8320</v>
      </c>
      <c r="I7" s="4">
        <f>F7-H7</f>
        <v>1680</v>
      </c>
      <c r="J7" s="4" t="s">
        <v>12</v>
      </c>
      <c r="K7" s="9"/>
      <c r="L7" s="9"/>
    </row>
    <row r="8" ht="18.75" spans="1:12">
      <c r="A8" s="4">
        <v>4</v>
      </c>
      <c r="B8" s="5"/>
      <c r="C8" s="4" t="s">
        <v>15</v>
      </c>
      <c r="D8" s="4"/>
      <c r="E8" s="4"/>
      <c r="F8" s="4">
        <f>SUM(F5:F7)</f>
        <v>1405065.8</v>
      </c>
      <c r="G8" s="4"/>
      <c r="H8" s="4">
        <f>SUM(H5:H7)</f>
        <v>1184429.1192</v>
      </c>
      <c r="I8" s="4">
        <f>F8-H8</f>
        <v>220636.6808</v>
      </c>
      <c r="J8" s="10"/>
      <c r="K8" s="9"/>
      <c r="L8" s="9"/>
    </row>
    <row r="9" spans="1:10">
      <c r="A9" s="6" t="s">
        <v>16</v>
      </c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14.25" spans="1:9">
      <c r="A11" s="7"/>
      <c r="B11" s="7"/>
      <c r="C11" s="7"/>
      <c r="D11" s="7"/>
      <c r="E11" s="7"/>
      <c r="F11" s="7"/>
      <c r="G11" s="7"/>
      <c r="H11" s="7"/>
      <c r="I11" s="7"/>
    </row>
    <row r="12" ht="14.25" spans="1:9">
      <c r="A12" s="7"/>
      <c r="B12" s="7"/>
      <c r="C12" s="7"/>
      <c r="D12" s="7"/>
      <c r="E12" s="7"/>
      <c r="F12" s="7"/>
      <c r="G12" s="7"/>
      <c r="H12" s="7"/>
      <c r="I12" s="7"/>
    </row>
  </sheetData>
  <mergeCells count="3">
    <mergeCell ref="B5:B8"/>
    <mergeCell ref="A1:J3"/>
    <mergeCell ref="A9:J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 </cp:lastModifiedBy>
  <dcterms:created xsi:type="dcterms:W3CDTF">2020-03-30T06:33:00Z</dcterms:created>
  <dcterms:modified xsi:type="dcterms:W3CDTF">2021-06-09T10:47:42Z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770C4B6A1394413BBB772B37F9BE50C9</vt:lpwstr>
  </property>
</Properties>
</file>