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<sst xmlns="http://schemas.openxmlformats.org/spreadsheetml/2006/main" count="33" uniqueCount="31">
  <si>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富地广场供暖运行包干奖金</t>
  </si>
  <si>
    <t>包干人员</t>
  </si>
  <si>
    <t>张旭</t>
  </si>
  <si>
    <t>包干项目</t>
  </si>
  <si>
    <t>富地广场</t>
  </si>
  <si>
    <t>包干内容</t>
  </si>
  <si>
    <t>供暖运行管理</t>
  </si>
  <si>
    <t>包干周期</t>
  </si>
  <si>
    <t>20201115-20210315</t>
  </si>
  <si>
    <t>预算总金额/元</t>
  </si>
  <si>
    <t>支出明细</t>
  </si>
  <si>
    <t>支出项目</t>
  </si>
  <si>
    <t>单位</t>
  </si>
  <si>
    <t>数量</t>
  </si>
  <si>
    <t>单价/元</t>
  </si>
  <si>
    <t>金额/元</t>
  </si>
  <si>
    <t>燃气</t>
  </si>
  <si>
    <t>m³</t>
  </si>
  <si>
    <t>电</t>
  </si>
  <si>
    <t>Kw</t>
  </si>
  <si>
    <t>自来水</t>
  </si>
  <si>
    <t>人工</t>
  </si>
  <si>
    <t>月</t>
  </si>
  <si>
    <t>支出总金额/元</t>
  </si>
  <si>
    <t>结余总金额/元</t>
  </si>
  <si>
    <t>包干奖金比例</t>
  </si>
  <si>
    <t>绩效系数</t>
  </si>
  <si>
    <t>奖金金额/元</t>
  </si>
  <si>
    <t>制表</t>
  </si>
  <si>
    <t>审核</t>
  </si>
  <si>
    <t>审批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</si>
</sst>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85" zoomScaleNormal="85" topLeftCell="A16" workbookViewId="0">
      <selection activeCell="J7" sqref="J7"/>
    </sheetView>
  </sheetViews>
  <sheetFormatPr defaultColWidth="9" defaultRowHeight="14" outlineLevelCol="5"/>
  <cols>
    <col min="1" max="1" width="20.6363636363636" customWidth="1"/>
    <col min="2" max="2" width="14" customWidth="1"/>
    <col min="3" max="3" width="8.27272727272727" customWidth="1"/>
    <col min="4" max="4" width="13.3636363636364" customWidth="1"/>
    <col min="5" max="5" width="12.9090909090909" customWidth="1"/>
    <col min="6" max="6" width="18.2727272727273" customWidth="1"/>
    <col min="7" max="7" width="16.4181818181818" customWidth="1"/>
    <col min="8" max="8" width="8.54545454545454" customWidth="1"/>
    <col min="9" max="9" width="9.54545454545454" customWidth="1"/>
    <col min="10" max="10" width="12.9090909090909" customWidth="1"/>
  </cols>
  <sheetData>
    <row r="1" ht="29" customHeight="1" spans="1:6">
      <c r="A1" s="1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/>
      <c r="D2" s="4"/>
      <c r="E2" s="4"/>
      <c r="F2" s="4"/>
    </row>
    <row r="3" ht="26" customHeight="1" spans="1:6">
      <c r="A3" s="5" t="s">
        <v>3</v>
      </c>
      <c r="B3" s="3" t="s">
        <v>4</v>
      </c>
      <c r="C3" s="3"/>
      <c r="D3" s="4"/>
      <c r="E3" s="4"/>
      <c r="F3" s="4"/>
    </row>
    <row r="4" ht="26" customHeight="1" spans="1:6">
      <c r="A4" s="5" t="s">
        <v>5</v>
      </c>
      <c r="B4" s="3" t="s">
        <v>6</v>
      </c>
      <c r="C4" s="3"/>
      <c r="D4" s="4"/>
      <c r="E4" s="4"/>
      <c r="F4" s="4"/>
    </row>
    <row r="5" ht="26" customHeight="1" spans="1:6">
      <c r="A5" s="5" t="s">
        <v>7</v>
      </c>
      <c r="B5" s="3" t="s">
        <v>8</v>
      </c>
      <c r="C5" s="3"/>
      <c r="D5" s="4"/>
      <c r="E5" s="4"/>
      <c r="F5" s="4"/>
    </row>
    <row r="6" ht="26" customHeight="1" spans="1:6">
      <c r="A6" s="5" t="s">
        <v>9</v>
      </c>
      <c r="B6" s="6">
        <v>330000</v>
      </c>
      <c r="C6" s="6"/>
      <c r="D6" s="6"/>
      <c r="E6" s="6"/>
      <c r="F6" s="6"/>
    </row>
    <row r="7" ht="26" customHeight="1" spans="1:6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</row>
    <row r="8" ht="26" customHeight="1" spans="1:6">
      <c r="A8" s="5"/>
      <c r="B8" s="5" t="s">
        <v>16</v>
      </c>
      <c r="C8" s="5" t="s">
        <v>17</v>
      </c>
      <c r="D8" s="7">
        <v>46375</v>
      </c>
      <c r="E8" s="7">
        <v>3.58</v>
      </c>
      <c r="F8" s="7">
        <f>E8*D8</f>
        <v>166022.5</v>
      </c>
    </row>
    <row r="9" ht="26" customHeight="1" spans="1:6">
      <c r="A9" s="5"/>
      <c r="B9" s="7"/>
      <c r="C9" s="5" t="s">
        <v>17</v>
      </c>
      <c r="D9" s="7">
        <v>25734</v>
      </c>
      <c r="E9" s="7">
        <v>3.28</v>
      </c>
      <c r="F9" s="7">
        <f>E9*D9</f>
        <v>84407.52</v>
      </c>
    </row>
    <row r="10" ht="26" customHeight="1" spans="1:6">
      <c r="A10" s="5"/>
      <c r="B10" s="5" t="s">
        <v>18</v>
      </c>
      <c r="C10" s="5" t="s">
        <v>19</v>
      </c>
      <c r="D10" s="7">
        <v>28760</v>
      </c>
      <c r="E10" s="7">
        <v>1.2</v>
      </c>
      <c r="F10" s="7">
        <f>E10*D10</f>
        <v>34512</v>
      </c>
    </row>
    <row r="11" ht="26" customHeight="1" spans="1:6">
      <c r="A11" s="5"/>
      <c r="B11" s="5" t="s">
        <v>20</v>
      </c>
      <c r="C11" s="5" t="s">
        <v>17</v>
      </c>
      <c r="D11" s="7">
        <v>118</v>
      </c>
      <c r="E11" s="7">
        <v>13</v>
      </c>
      <c r="F11" s="7">
        <f>E11*D11</f>
        <v>1534</v>
      </c>
    </row>
    <row r="12" ht="26" customHeight="1" spans="1:6">
      <c r="A12" s="5"/>
      <c r="B12" s="5" t="s">
        <v>21</v>
      </c>
      <c r="C12" s="5" t="s">
        <v>22</v>
      </c>
      <c r="D12" s="7">
        <v>4</v>
      </c>
      <c r="E12" s="7">
        <v>6170.42</v>
      </c>
      <c r="F12" s="7">
        <f>E12*D12</f>
        <v>24681.68</v>
      </c>
    </row>
    <row r="13" ht="26" customHeight="1" spans="1:6">
      <c r="A13" s="5" t="s">
        <v>23</v>
      </c>
      <c r="B13" s="8">
        <f>SUM(F8:F12)</f>
        <v>311157.7</v>
      </c>
      <c r="C13" s="8"/>
      <c r="D13" s="8"/>
      <c r="E13" s="8"/>
      <c r="F13" s="8"/>
    </row>
    <row r="14" ht="26" customHeight="1" spans="1:6">
      <c r="A14" s="5" t="s">
        <v>24</v>
      </c>
      <c r="B14" s="8">
        <f>B6-B13</f>
        <v>18842.3</v>
      </c>
      <c r="C14" s="8"/>
      <c r="D14" s="8"/>
      <c r="E14" s="8"/>
      <c r="F14" s="8"/>
    </row>
    <row r="15" ht="26" customHeight="1" spans="1:6">
      <c r="A15" s="5" t="s">
        <v>25</v>
      </c>
      <c r="B15" s="9">
        <v>0.35</v>
      </c>
      <c r="C15" s="4"/>
      <c r="D15" s="4"/>
      <c r="E15" s="4"/>
      <c r="F15" s="4"/>
    </row>
    <row r="16" ht="26" customHeight="1" spans="1:6">
      <c r="A16" s="5" t="s">
        <v>26</v>
      </c>
      <c r="B16" s="4">
        <v>1</v>
      </c>
      <c r="C16" s="4"/>
      <c r="D16" s="4"/>
      <c r="E16" s="4"/>
      <c r="F16" s="4"/>
    </row>
    <row r="17" ht="26" customHeight="1" spans="1:6">
      <c r="A17" s="5" t="s">
        <v>27</v>
      </c>
      <c r="B17" s="10">
        <f>B14*B15*B16</f>
        <v>6594.805</v>
      </c>
      <c r="C17" s="11"/>
      <c r="D17" s="11"/>
      <c r="E17" s="11"/>
      <c r="F17" s="12"/>
    </row>
    <row r="18" ht="68" customHeight="1" spans="1:6">
      <c r="A18" s="5" t="s">
        <v>28</v>
      </c>
      <c r="B18" s="4"/>
      <c r="C18" s="4"/>
      <c r="D18" s="4"/>
      <c r="E18" s="4"/>
      <c r="F18" s="4"/>
    </row>
    <row r="19" ht="68" customHeight="1" spans="1:6">
      <c r="A19" s="5" t="s">
        <v>29</v>
      </c>
      <c r="B19" s="4"/>
      <c r="C19" s="4"/>
      <c r="D19" s="4"/>
      <c r="E19" s="4"/>
      <c r="F19" s="4"/>
    </row>
    <row r="20" ht="68" customHeight="1" spans="1:6">
      <c r="A20" s="5" t="s">
        <v>30</v>
      </c>
      <c r="B20" s="4"/>
      <c r="C20" s="4"/>
      <c r="D20" s="4"/>
      <c r="E20" s="4"/>
      <c r="F20" s="4"/>
    </row>
  </sheetData>
  <mergeCells count="16">
    <mergeCell ref="A1:F1"/>
    <mergeCell ref="B2:F2"/>
    <mergeCell ref="B3:F3"/>
    <mergeCell ref="B4:F4"/>
    <mergeCell ref="B5:F5"/>
    <mergeCell ref="B6:F6"/>
    <mergeCell ref="B13:F13"/>
    <mergeCell ref="B14:F14"/>
    <mergeCell ref="B15:F15"/>
    <mergeCell ref="B16:F16"/>
    <mergeCell ref="B17:F17"/>
    <mergeCell ref="B18:F18"/>
    <mergeCell ref="B19:F19"/>
    <mergeCell ref="B20:F20"/>
    <mergeCell ref="A7:A12"/>
    <mergeCell ref="B8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2021-05-07T06:44:35Z</dcterms:created>
  <dcterms:modified xsi:type="dcterms:W3CDTF">2021-05-07T07:15:44Z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0B175A779ECD448FAB54E0B3A53E2861</vt:lpwstr>
  </property>
</Properties>
</file>