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<sst xmlns="http://schemas.openxmlformats.org/spreadsheetml/2006/main" count="67" uniqueCount="35">
  <si>
    <t>20210401-20220331财年运行中心预算金额</t>
  </si>
  <si>
    <t>月份</t>
  </si>
  <si>
    <t>项目</t>
  </si>
  <si>
    <t>单位</t>
  </si>
  <si>
    <t>数量</t>
  </si>
  <si>
    <t>单价/元</t>
  </si>
  <si>
    <t>金额/元</t>
  </si>
  <si>
    <t>合计金额/元</t>
  </si>
  <si>
    <t>包干人签字/日期</t>
  </si>
  <si>
    <t>富地广场</t>
  </si>
  <si>
    <t>燃气</t>
  </si>
  <si>
    <t>m³</t>
  </si>
  <si>
    <t>电</t>
  </si>
  <si>
    <t>Kw</t>
  </si>
  <si>
    <t>自来水</t>
  </si>
  <si>
    <t>人工</t>
  </si>
  <si>
    <t>季度</t>
  </si>
  <si>
    <t>东方梅地亚中心</t>
  </si>
  <si>
    <t>中水</t>
  </si>
  <si>
    <t>年度</t>
  </si>
  <si>
    <t>宇达创意中心</t>
  </si>
  <si>
    <t>兴安嘉业</t>
  </si>
  <si>
    <t>华澳中心
&amp;
环境大厦</t>
  </si>
  <si>
    <t>环境</t>
  </si>
  <si>
    <t xml:space="preserve">人工 </t>
  </si>
  <si>
    <t>华澳中心</t>
  </si>
  <si>
    <t>和乔丽晶</t>
  </si>
  <si>
    <t>kw</t>
  </si>
  <si>
    <t>水</t>
  </si>
  <si>
    <t>荣宝斋</t>
  </si>
  <si>
    <t>5个月</t>
  </si>
  <si>
    <t>总计</t>
  </si>
  <si>
    <t>运行中心经理确认签字/日期：</t>
  </si>
  <si>
    <t>总经理审批签字/日期：</t>
  </si>
  <si>
    <t>1、包含能耗、加时、工资、社保、工装等劳保用品、保养工具、易损件、阀门、面板、入户维修等保养材料。
2、因项目增减、政策调整或甲方原因等特殊情况导致的预算标准变化，双方另行签订附件。
3、本预算原件交财务中心，复印件交综合中心存档。如有调整，需第一时间将修正后的附件按以上标准存档。</t>
  </si>
</sst>
</file>

<file path=xl/styles.xml><?xml version="1.0" encoding="utf-8"?>
<styleSheet xmlns="http://schemas.openxmlformats.org/spreadsheetml/2006/main">
  <numFmts count="7">
    <numFmt numFmtId="176" formatCode="[DBNum2][$-804]General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\¥#,##0.00;\¥\-#,##0.00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29" borderId="2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C1" workbookViewId="0">
      <selection activeCell="J1" sqref="J$1:AC$1048576"/>
    </sheetView>
  </sheetViews>
  <sheetFormatPr defaultColWidth="9" defaultRowHeight="14"/>
  <cols>
    <col min="1" max="1" width="11.8181818181818" customWidth="1"/>
    <col min="2" max="2" width="7.18181818181818" customWidth="1"/>
    <col min="3" max="3" width="5" customWidth="1"/>
    <col min="4" max="4" width="5.72727272727273" customWidth="1"/>
    <col min="5" max="5" width="7.18181818181818" customWidth="1"/>
    <col min="6" max="6" width="9.36363636363636" customWidth="1"/>
    <col min="7" max="7" width="15.1818181818182" customWidth="1"/>
    <col min="8" max="8" width="26.5454545454545" customWidth="1"/>
  </cols>
  <sheetData>
    <row r="1" ht="2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" customHeight="1" spans="1:8">
      <c r="A3" s="4" t="s">
        <v>9</v>
      </c>
      <c r="B3" s="4" t="s">
        <v>10</v>
      </c>
      <c r="C3" s="4" t="s">
        <v>11</v>
      </c>
      <c r="D3" s="4">
        <v>46375</v>
      </c>
      <c r="E3" s="5">
        <v>3.58</v>
      </c>
      <c r="F3" s="5">
        <v>166022.5</v>
      </c>
      <c r="G3" s="6">
        <v>330000</v>
      </c>
      <c r="H3" s="7"/>
    </row>
    <row r="4" ht="20" customHeight="1" spans="1:8">
      <c r="A4" s="4"/>
      <c r="B4" s="4"/>
      <c r="C4" s="4" t="s">
        <v>11</v>
      </c>
      <c r="D4" s="4">
        <v>25734</v>
      </c>
      <c r="E4" s="5">
        <v>3.28</v>
      </c>
      <c r="F4" s="5">
        <f>E4*D4</f>
        <v>84407.52</v>
      </c>
      <c r="G4" s="6"/>
      <c r="H4" s="7"/>
    </row>
    <row r="5" ht="20" customHeight="1" spans="1:8">
      <c r="A5" s="4"/>
      <c r="B5" s="4" t="s">
        <v>12</v>
      </c>
      <c r="C5" s="4" t="s">
        <v>13</v>
      </c>
      <c r="D5" s="4">
        <v>28920</v>
      </c>
      <c r="E5" s="5">
        <v>0.8</v>
      </c>
      <c r="F5" s="5">
        <f>E5*D5</f>
        <v>23136</v>
      </c>
      <c r="G5" s="6"/>
      <c r="H5" s="7"/>
    </row>
    <row r="6" ht="20" customHeight="1" spans="1:8">
      <c r="A6" s="4"/>
      <c r="B6" s="4" t="s">
        <v>14</v>
      </c>
      <c r="C6" s="4" t="s">
        <v>11</v>
      </c>
      <c r="D6" s="4">
        <v>90</v>
      </c>
      <c r="E6" s="5">
        <v>9.58</v>
      </c>
      <c r="F6" s="5">
        <f>E6*D6</f>
        <v>862.2</v>
      </c>
      <c r="G6" s="6"/>
      <c r="H6" s="7"/>
    </row>
    <row r="7" ht="20" customHeight="1" spans="1:8">
      <c r="A7" s="4"/>
      <c r="B7" s="4" t="s">
        <v>15</v>
      </c>
      <c r="C7" s="4" t="s">
        <v>16</v>
      </c>
      <c r="D7" s="4"/>
      <c r="E7" s="5"/>
      <c r="F7" s="5">
        <f>6200*4</f>
        <v>24800</v>
      </c>
      <c r="G7" s="6"/>
      <c r="H7" s="7"/>
    </row>
    <row r="8" ht="20" customHeight="1" spans="1:8">
      <c r="A8" s="4" t="s">
        <v>17</v>
      </c>
      <c r="B8" s="4" t="s">
        <v>10</v>
      </c>
      <c r="C8" s="4" t="s">
        <v>11</v>
      </c>
      <c r="D8" s="4">
        <v>697566</v>
      </c>
      <c r="E8" s="5">
        <v>2.6</v>
      </c>
      <c r="F8" s="5">
        <f>E8*D8</f>
        <v>1813671.6</v>
      </c>
      <c r="G8" s="6">
        <v>3200000</v>
      </c>
      <c r="H8" s="7"/>
    </row>
    <row r="9" ht="20" customHeight="1" spans="1:8">
      <c r="A9" s="4"/>
      <c r="B9" s="4" t="s">
        <v>12</v>
      </c>
      <c r="C9" s="4" t="s">
        <v>13</v>
      </c>
      <c r="D9" s="4">
        <v>670154</v>
      </c>
      <c r="E9" s="5">
        <v>1</v>
      </c>
      <c r="F9" s="5">
        <f>E9*D9</f>
        <v>670154</v>
      </c>
      <c r="G9" s="6"/>
      <c r="H9" s="7"/>
    </row>
    <row r="10" ht="20" customHeight="1" spans="1:8">
      <c r="A10" s="4"/>
      <c r="B10" s="4" t="s">
        <v>14</v>
      </c>
      <c r="C10" s="4" t="s">
        <v>11</v>
      </c>
      <c r="D10" s="4">
        <v>1740</v>
      </c>
      <c r="E10" s="5">
        <v>9</v>
      </c>
      <c r="F10" s="5">
        <v>15660</v>
      </c>
      <c r="G10" s="6"/>
      <c r="H10" s="7"/>
    </row>
    <row r="11" ht="20" customHeight="1" spans="1:8">
      <c r="A11" s="4"/>
      <c r="B11" s="4" t="s">
        <v>18</v>
      </c>
      <c r="C11" s="4" t="s">
        <v>11</v>
      </c>
      <c r="D11" s="4">
        <v>16200</v>
      </c>
      <c r="E11" s="5">
        <v>1</v>
      </c>
      <c r="F11" s="5">
        <v>16200</v>
      </c>
      <c r="G11" s="6"/>
      <c r="H11" s="7"/>
    </row>
    <row r="12" ht="20" customHeight="1" spans="1:8">
      <c r="A12" s="4"/>
      <c r="B12" s="4" t="s">
        <v>15</v>
      </c>
      <c r="C12" s="4" t="s">
        <v>19</v>
      </c>
      <c r="D12" s="4"/>
      <c r="E12" s="5"/>
      <c r="F12" s="5">
        <v>570000</v>
      </c>
      <c r="G12" s="6"/>
      <c r="H12" s="7"/>
    </row>
    <row r="13" ht="20" customHeight="1" spans="1:8">
      <c r="A13" s="4" t="s">
        <v>20</v>
      </c>
      <c r="B13" s="4" t="s">
        <v>10</v>
      </c>
      <c r="C13" s="4" t="s">
        <v>11</v>
      </c>
      <c r="D13" s="4">
        <v>170604</v>
      </c>
      <c r="E13" s="5">
        <v>2.28</v>
      </c>
      <c r="F13" s="5">
        <f>E13*D13</f>
        <v>388977.12</v>
      </c>
      <c r="G13" s="6">
        <v>470000</v>
      </c>
      <c r="H13" s="7"/>
    </row>
    <row r="14" ht="20" customHeight="1" spans="1:8">
      <c r="A14" s="4"/>
      <c r="B14" s="4" t="s">
        <v>12</v>
      </c>
      <c r="C14" s="4" t="s">
        <v>13</v>
      </c>
      <c r="D14" s="4">
        <v>49000</v>
      </c>
      <c r="E14" s="5">
        <v>0.8</v>
      </c>
      <c r="F14" s="5">
        <f>E14*D14</f>
        <v>39200</v>
      </c>
      <c r="G14" s="6"/>
      <c r="H14" s="7"/>
    </row>
    <row r="15" ht="20" customHeight="1" spans="1:8">
      <c r="A15" s="4"/>
      <c r="B15" s="4" t="s">
        <v>14</v>
      </c>
      <c r="C15" s="4" t="s">
        <v>11</v>
      </c>
      <c r="D15" s="4">
        <v>25</v>
      </c>
      <c r="E15" s="5">
        <v>5</v>
      </c>
      <c r="F15" s="5">
        <v>125</v>
      </c>
      <c r="G15" s="6"/>
      <c r="H15" s="7"/>
    </row>
    <row r="16" ht="20" customHeight="1" spans="1:8">
      <c r="A16" s="4"/>
      <c r="B16" s="4" t="s">
        <v>15</v>
      </c>
      <c r="C16" s="4" t="s">
        <v>16</v>
      </c>
      <c r="D16" s="4"/>
      <c r="E16" s="5"/>
      <c r="F16" s="5">
        <v>40000</v>
      </c>
      <c r="G16" s="6"/>
      <c r="H16" s="7"/>
    </row>
    <row r="17" ht="20" customHeight="1" spans="1:8">
      <c r="A17" s="4" t="s">
        <v>21</v>
      </c>
      <c r="B17" s="4" t="s">
        <v>10</v>
      </c>
      <c r="C17" s="4" t="s">
        <v>11</v>
      </c>
      <c r="D17" s="4">
        <v>75000</v>
      </c>
      <c r="E17" s="5">
        <v>2.6</v>
      </c>
      <c r="F17" s="5">
        <v>195000</v>
      </c>
      <c r="G17" s="6">
        <v>400000</v>
      </c>
      <c r="H17" s="7"/>
    </row>
    <row r="18" ht="20" customHeight="1" spans="1:8">
      <c r="A18" s="4"/>
      <c r="B18" s="4" t="s">
        <v>12</v>
      </c>
      <c r="C18" s="4" t="s">
        <v>13</v>
      </c>
      <c r="D18" s="4">
        <v>82549</v>
      </c>
      <c r="E18" s="5">
        <v>1.2</v>
      </c>
      <c r="F18" s="5">
        <f>E18*D18</f>
        <v>99058.8</v>
      </c>
      <c r="G18" s="6"/>
      <c r="H18" s="7"/>
    </row>
    <row r="19" ht="20" customHeight="1" spans="1:8">
      <c r="A19" s="4"/>
      <c r="B19" s="4" t="s">
        <v>14</v>
      </c>
      <c r="C19" s="4" t="s">
        <v>11</v>
      </c>
      <c r="D19" s="4">
        <v>1200</v>
      </c>
      <c r="E19" s="5">
        <v>9.5</v>
      </c>
      <c r="F19" s="5">
        <v>11400</v>
      </c>
      <c r="G19" s="6"/>
      <c r="H19" s="7"/>
    </row>
    <row r="20" ht="20" customHeight="1" spans="1:8">
      <c r="A20" s="4"/>
      <c r="B20" s="8" t="s">
        <v>15</v>
      </c>
      <c r="C20" s="4"/>
      <c r="D20" s="4">
        <v>1</v>
      </c>
      <c r="E20" s="5"/>
      <c r="F20" s="5">
        <v>79200</v>
      </c>
      <c r="G20" s="6"/>
      <c r="H20" s="7"/>
    </row>
    <row r="21" ht="20" customHeight="1" spans="1:8">
      <c r="A21" s="9" t="s">
        <v>22</v>
      </c>
      <c r="B21" s="4" t="s">
        <v>23</v>
      </c>
      <c r="C21" s="4" t="s">
        <v>24</v>
      </c>
      <c r="D21" s="4">
        <v>2</v>
      </c>
      <c r="E21" s="5"/>
      <c r="F21" s="5">
        <v>158460</v>
      </c>
      <c r="G21" s="6">
        <v>560000</v>
      </c>
      <c r="H21" s="7"/>
    </row>
    <row r="22" ht="20" customHeight="1" spans="1:8">
      <c r="A22" s="9"/>
      <c r="B22" s="4" t="s">
        <v>25</v>
      </c>
      <c r="C22" s="4" t="s">
        <v>24</v>
      </c>
      <c r="D22" s="4">
        <v>5</v>
      </c>
      <c r="E22" s="5"/>
      <c r="F22" s="5">
        <v>396000</v>
      </c>
      <c r="G22" s="6"/>
      <c r="H22" s="7"/>
    </row>
    <row r="23" ht="20" customHeight="1" spans="1:8">
      <c r="A23" s="4" t="s">
        <v>26</v>
      </c>
      <c r="B23" s="4" t="s">
        <v>10</v>
      </c>
      <c r="C23" s="4" t="s">
        <v>11</v>
      </c>
      <c r="D23" s="4">
        <v>316660</v>
      </c>
      <c r="E23" s="5">
        <v>2.75</v>
      </c>
      <c r="F23" s="5">
        <v>870815</v>
      </c>
      <c r="G23" s="6">
        <v>1400000</v>
      </c>
      <c r="H23" s="7"/>
    </row>
    <row r="24" ht="20" customHeight="1" spans="1:8">
      <c r="A24" s="4"/>
      <c r="B24" s="4" t="s">
        <v>12</v>
      </c>
      <c r="C24" s="4" t="s">
        <v>27</v>
      </c>
      <c r="D24" s="4">
        <v>598264</v>
      </c>
      <c r="E24" s="5">
        <v>0.5103</v>
      </c>
      <c r="F24" s="5">
        <v>305294.12</v>
      </c>
      <c r="G24" s="6"/>
      <c r="H24" s="7"/>
    </row>
    <row r="25" ht="20" customHeight="1" spans="1:8">
      <c r="A25" s="4"/>
      <c r="B25" s="4" t="s">
        <v>28</v>
      </c>
      <c r="C25" s="4" t="s">
        <v>11</v>
      </c>
      <c r="D25" s="4">
        <v>1664</v>
      </c>
      <c r="E25" s="5">
        <v>5</v>
      </c>
      <c r="F25" s="5">
        <v>8320</v>
      </c>
      <c r="G25" s="6"/>
      <c r="H25" s="7"/>
    </row>
    <row r="26" ht="20" customHeight="1" spans="1:8">
      <c r="A26" s="4"/>
      <c r="B26" s="4" t="s">
        <v>15</v>
      </c>
      <c r="C26" s="4"/>
      <c r="D26" s="4">
        <v>94800</v>
      </c>
      <c r="E26" s="5">
        <v>2</v>
      </c>
      <c r="F26" s="5">
        <v>189600</v>
      </c>
      <c r="G26" s="6"/>
      <c r="H26" s="7"/>
    </row>
    <row r="27" ht="20" customHeight="1" spans="1:8">
      <c r="A27" s="4" t="s">
        <v>29</v>
      </c>
      <c r="B27" s="4" t="s">
        <v>15</v>
      </c>
      <c r="C27" s="8"/>
      <c r="D27" s="4" t="s">
        <v>30</v>
      </c>
      <c r="E27" s="5">
        <v>6600</v>
      </c>
      <c r="F27" s="5">
        <v>33000</v>
      </c>
      <c r="G27" s="6">
        <v>40000</v>
      </c>
      <c r="H27" s="7"/>
    </row>
    <row r="28" s="1" customFormat="1" ht="20" customHeight="1" spans="1:9">
      <c r="A28" s="3" t="s">
        <v>31</v>
      </c>
      <c r="B28" s="10">
        <f>G28</f>
        <v>6400000</v>
      </c>
      <c r="C28" s="10"/>
      <c r="D28" s="10"/>
      <c r="E28" s="10"/>
      <c r="F28" s="10"/>
      <c r="G28" s="11">
        <f>SUM(G3:G27)</f>
        <v>6400000</v>
      </c>
      <c r="H28" s="12"/>
      <c r="I28" s="15"/>
    </row>
    <row r="29" ht="64" customHeight="1" spans="1:8">
      <c r="A29" s="13" t="s">
        <v>32</v>
      </c>
      <c r="B29" s="13"/>
      <c r="C29" s="13"/>
      <c r="D29" s="13"/>
      <c r="E29" s="13"/>
      <c r="F29" s="13" t="s">
        <v>33</v>
      </c>
      <c r="G29" s="13"/>
      <c r="H29" s="13"/>
    </row>
    <row r="30" ht="51" customHeight="1" spans="1:8">
      <c r="A30" s="14" t="s">
        <v>34</v>
      </c>
      <c r="B30" s="14"/>
      <c r="C30" s="14"/>
      <c r="D30" s="14"/>
      <c r="E30" s="14"/>
      <c r="F30" s="14"/>
      <c r="G30" s="14"/>
      <c r="H30" s="14"/>
    </row>
  </sheetData>
  <mergeCells count="24">
    <mergeCell ref="A1:H1"/>
    <mergeCell ref="B28:F28"/>
    <mergeCell ref="A29:E29"/>
    <mergeCell ref="F29:H29"/>
    <mergeCell ref="A30:H30"/>
    <mergeCell ref="A3:A7"/>
    <mergeCell ref="A8:A12"/>
    <mergeCell ref="A13:A16"/>
    <mergeCell ref="A17:A20"/>
    <mergeCell ref="A21:A22"/>
    <mergeCell ref="A23:A26"/>
    <mergeCell ref="B3:B4"/>
    <mergeCell ref="G3:G7"/>
    <mergeCell ref="G8:G12"/>
    <mergeCell ref="G13:G16"/>
    <mergeCell ref="G17:G20"/>
    <mergeCell ref="G21:G22"/>
    <mergeCell ref="G23:G26"/>
    <mergeCell ref="H3:H7"/>
    <mergeCell ref="H8:H12"/>
    <mergeCell ref="H13:H16"/>
    <mergeCell ref="H17:H20"/>
    <mergeCell ref="H21:H22"/>
    <mergeCell ref="H23:H26"/>
  </mergeCells>
  <pageMargins left="0.75" right="0.75" top="1" bottom="1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孙方涛</cp:lastModifiedBy>
  <dcterms:created xsi:type="dcterms:W3CDTF">2019-03-05T04:40:00Z</dcterms:created>
  <dcterms:modified xsi:type="dcterms:W3CDTF">2021-05-07T03:54:34Z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ICV">
    <vt:lpwstr>8FF065A03E6545969BC32223F36858E7</vt:lpwstr>
  </property>
</Properties>
</file>