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<sst xmlns="http://schemas.openxmlformats.org/spreadsheetml/2006/main" count="44" uniqueCount="24">
  <si>
    <t>宇达2020年1月1日至2020年12月31日供暖用电量明细表</t>
  </si>
  <si>
    <t>序号</t>
  </si>
  <si>
    <t>楼号</t>
  </si>
  <si>
    <t>项目</t>
  </si>
  <si>
    <t>2019年12月31日表底数/度</t>
  </si>
  <si>
    <t>2020年12月31日表底数/度</t>
  </si>
  <si>
    <t>变比</t>
  </si>
  <si>
    <t>实际用电量/度</t>
  </si>
  <si>
    <t>单价元/度</t>
  </si>
  <si>
    <t>实际金额/元</t>
  </si>
  <si>
    <t>备注</t>
  </si>
  <si>
    <t>31号楼一单元</t>
  </si>
  <si>
    <t>电</t>
  </si>
  <si>
    <t>31号楼二单元</t>
  </si>
  <si>
    <t>31号楼三单元</t>
  </si>
  <si>
    <t>6号楼</t>
  </si>
  <si>
    <t>45号楼</t>
  </si>
  <si>
    <t>72号楼</t>
  </si>
  <si>
    <t>75号楼</t>
  </si>
  <si>
    <t>62号楼</t>
  </si>
  <si>
    <t>58号楼</t>
  </si>
  <si>
    <t>总计</t>
  </si>
  <si>
    <t>宇达2021年1月1日至2021年3月15日供暖用电量明细表</t>
  </si>
  <si>
    <t>2021年3月15日表底数/度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</si>
</sst>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楷体"/>
      <charset val="134"/>
    </font>
    <font>
      <b/>
      <sz val="11"/>
      <color theme="1"/>
      <name val="楷体"/>
      <charset val="134"/>
    </font>
    <font>
      <sz val="11"/>
      <color theme="1"/>
      <name val="楷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19" borderId="9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L20" sqref="L20"/>
    </sheetView>
  </sheetViews>
  <sheetFormatPr defaultColWidth="9" defaultRowHeight="13.5"/>
  <cols>
    <col min="1" max="1" width="7.75" customWidth="1"/>
    <col min="2" max="2" width="14.375" customWidth="1"/>
    <col min="3" max="3" width="7" customWidth="1"/>
    <col min="4" max="4" width="13" customWidth="1"/>
    <col min="5" max="5" width="12.5" customWidth="1"/>
    <col min="7" max="7" width="14.375" customWidth="1"/>
    <col min="8" max="8" width="11.25" customWidth="1"/>
    <col min="9" max="9" width="13.625" customWidth="1"/>
    <col min="10" max="10" width="14.25" customWidth="1"/>
  </cols>
  <sheetData>
    <row r="1" ht="36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6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0" t="s">
        <v>10</v>
      </c>
    </row>
    <row r="3" spans="1:10">
      <c r="A3" s="5">
        <v>1</v>
      </c>
      <c r="B3" s="6" t="s">
        <v>11</v>
      </c>
      <c r="C3" s="7" t="s">
        <v>12</v>
      </c>
      <c r="D3" s="5">
        <v>913</v>
      </c>
      <c r="E3" s="5">
        <v>1276</v>
      </c>
      <c r="F3" s="5">
        <v>15</v>
      </c>
      <c r="G3" s="5">
        <f>(E3-D3)*F3</f>
        <v>5445</v>
      </c>
      <c r="H3" s="5">
        <v>0.8</v>
      </c>
      <c r="I3" s="5">
        <f>G3*H3</f>
        <v>4356</v>
      </c>
      <c r="J3" s="6"/>
    </row>
    <row r="4" spans="1:10">
      <c r="A4" s="5">
        <v>2</v>
      </c>
      <c r="B4" s="6" t="s">
        <v>13</v>
      </c>
      <c r="C4" s="8"/>
      <c r="D4" s="5">
        <v>959</v>
      </c>
      <c r="E4" s="5">
        <v>1305</v>
      </c>
      <c r="F4" s="5">
        <v>15</v>
      </c>
      <c r="G4" s="5">
        <f>(E4-D4)*F4</f>
        <v>5190</v>
      </c>
      <c r="H4" s="5">
        <v>0.8</v>
      </c>
      <c r="I4" s="5">
        <f t="shared" ref="I4:I11" si="0">G4*H4</f>
        <v>4152</v>
      </c>
      <c r="J4" s="6"/>
    </row>
    <row r="5" spans="1:10">
      <c r="A5" s="5">
        <v>3</v>
      </c>
      <c r="B5" s="6" t="s">
        <v>14</v>
      </c>
      <c r="C5" s="8"/>
      <c r="D5" s="5">
        <v>934</v>
      </c>
      <c r="E5" s="5">
        <v>1294</v>
      </c>
      <c r="F5" s="5">
        <v>15</v>
      </c>
      <c r="G5" s="5">
        <f t="shared" ref="G5:G11" si="1">(E5-D5)*F5</f>
        <v>5400</v>
      </c>
      <c r="H5" s="5">
        <v>0.8</v>
      </c>
      <c r="I5" s="5">
        <f t="shared" si="0"/>
        <v>4320</v>
      </c>
      <c r="J5" s="6"/>
    </row>
    <row r="6" spans="1:10">
      <c r="A6" s="5">
        <v>4</v>
      </c>
      <c r="B6" s="6" t="s">
        <v>15</v>
      </c>
      <c r="C6" s="8"/>
      <c r="D6" s="5">
        <v>743</v>
      </c>
      <c r="E6" s="5">
        <v>1028</v>
      </c>
      <c r="F6" s="5">
        <v>15</v>
      </c>
      <c r="G6" s="5">
        <f t="shared" si="1"/>
        <v>4275</v>
      </c>
      <c r="H6" s="5">
        <v>0.8</v>
      </c>
      <c r="I6" s="5">
        <f t="shared" si="0"/>
        <v>3420</v>
      </c>
      <c r="J6" s="6"/>
    </row>
    <row r="7" spans="1:10">
      <c r="A7" s="5">
        <v>5</v>
      </c>
      <c r="B7" s="6" t="s">
        <v>16</v>
      </c>
      <c r="C7" s="8"/>
      <c r="D7" s="5">
        <v>885</v>
      </c>
      <c r="E7" s="5">
        <v>1228</v>
      </c>
      <c r="F7" s="5">
        <v>15</v>
      </c>
      <c r="G7" s="5">
        <f t="shared" si="1"/>
        <v>5145</v>
      </c>
      <c r="H7" s="5">
        <v>0.8</v>
      </c>
      <c r="I7" s="5">
        <f t="shared" si="0"/>
        <v>4116</v>
      </c>
      <c r="J7" s="6"/>
    </row>
    <row r="8" spans="1:10">
      <c r="A8" s="5">
        <v>6</v>
      </c>
      <c r="B8" s="6" t="s">
        <v>17</v>
      </c>
      <c r="C8" s="8"/>
      <c r="D8" s="5">
        <v>540</v>
      </c>
      <c r="E8" s="5">
        <v>934</v>
      </c>
      <c r="F8" s="5">
        <v>15</v>
      </c>
      <c r="G8" s="5">
        <f t="shared" si="1"/>
        <v>5910</v>
      </c>
      <c r="H8" s="5">
        <v>0.8</v>
      </c>
      <c r="I8" s="5">
        <f t="shared" si="0"/>
        <v>4728</v>
      </c>
      <c r="J8" s="6"/>
    </row>
    <row r="9" spans="1:10">
      <c r="A9" s="5">
        <v>7</v>
      </c>
      <c r="B9" s="6" t="s">
        <v>18</v>
      </c>
      <c r="C9" s="8"/>
      <c r="D9" s="5">
        <v>793</v>
      </c>
      <c r="E9" s="5">
        <v>1119</v>
      </c>
      <c r="F9" s="5">
        <v>15</v>
      </c>
      <c r="G9" s="5">
        <f t="shared" si="1"/>
        <v>4890</v>
      </c>
      <c r="H9" s="5">
        <v>0.8</v>
      </c>
      <c r="I9" s="5">
        <f t="shared" si="0"/>
        <v>3912</v>
      </c>
      <c r="J9" s="6"/>
    </row>
    <row r="10" spans="1:10">
      <c r="A10" s="5">
        <v>8</v>
      </c>
      <c r="B10" s="6" t="s">
        <v>19</v>
      </c>
      <c r="C10" s="8"/>
      <c r="D10" s="5">
        <v>982</v>
      </c>
      <c r="E10" s="5">
        <v>1335</v>
      </c>
      <c r="F10" s="5">
        <v>15</v>
      </c>
      <c r="G10" s="5">
        <f t="shared" si="1"/>
        <v>5295</v>
      </c>
      <c r="H10" s="5">
        <v>0.8</v>
      </c>
      <c r="I10" s="5">
        <f t="shared" si="0"/>
        <v>4236</v>
      </c>
      <c r="J10" s="6"/>
    </row>
    <row r="11" spans="1:10">
      <c r="A11" s="5">
        <v>9</v>
      </c>
      <c r="B11" s="6" t="s">
        <v>20</v>
      </c>
      <c r="C11" s="9"/>
      <c r="D11" s="5">
        <v>965</v>
      </c>
      <c r="E11" s="5">
        <v>1324</v>
      </c>
      <c r="F11" s="5">
        <v>15</v>
      </c>
      <c r="G11" s="5">
        <f t="shared" si="1"/>
        <v>5385</v>
      </c>
      <c r="H11" s="5">
        <v>0.8</v>
      </c>
      <c r="I11" s="5">
        <f t="shared" si="0"/>
        <v>4308</v>
      </c>
      <c r="J11" s="6"/>
    </row>
    <row r="12" spans="1:10">
      <c r="A12" s="5" t="s">
        <v>21</v>
      </c>
      <c r="B12" s="6"/>
      <c r="C12" s="5"/>
      <c r="D12" s="5"/>
      <c r="E12" s="5"/>
      <c r="F12" s="5"/>
      <c r="G12" s="5">
        <f>SUM(G3:G11)</f>
        <v>46935</v>
      </c>
      <c r="H12" s="5"/>
      <c r="I12" s="5">
        <f>SUM(I3:I11)</f>
        <v>37548</v>
      </c>
      <c r="J12" s="6"/>
    </row>
    <row r="13" ht="20.25" spans="1:10">
      <c r="A13" s="1" t="s">
        <v>22</v>
      </c>
      <c r="B13" s="2"/>
      <c r="C13" s="2"/>
      <c r="D13" s="2"/>
      <c r="E13" s="2"/>
      <c r="F13" s="2"/>
      <c r="G13" s="2"/>
      <c r="H13" s="2"/>
      <c r="I13" s="2"/>
      <c r="J13" s="2"/>
    </row>
    <row r="14" ht="40.5" spans="1:10">
      <c r="A14" s="3" t="s">
        <v>1</v>
      </c>
      <c r="B14" s="3" t="s">
        <v>2</v>
      </c>
      <c r="C14" s="3" t="s">
        <v>3</v>
      </c>
      <c r="D14" s="4" t="s">
        <v>5</v>
      </c>
      <c r="E14" s="4" t="s">
        <v>23</v>
      </c>
      <c r="F14" s="3" t="s">
        <v>6</v>
      </c>
      <c r="G14" s="3" t="s">
        <v>7</v>
      </c>
      <c r="H14" s="3" t="s">
        <v>8</v>
      </c>
      <c r="I14" s="3" t="s">
        <v>9</v>
      </c>
      <c r="J14" s="10" t="s">
        <v>10</v>
      </c>
    </row>
    <row r="15" spans="1:10">
      <c r="A15" s="5">
        <v>1</v>
      </c>
      <c r="B15" s="6" t="s">
        <v>11</v>
      </c>
      <c r="C15" s="7" t="s">
        <v>12</v>
      </c>
      <c r="D15" s="5">
        <v>1276</v>
      </c>
      <c r="E15" s="5">
        <v>1470</v>
      </c>
      <c r="F15" s="5">
        <v>15</v>
      </c>
      <c r="G15" s="5">
        <f t="shared" ref="G15:G23" si="2">(E15-D15)*F15</f>
        <v>2910</v>
      </c>
      <c r="H15" s="5">
        <v>0.8</v>
      </c>
      <c r="I15" s="5">
        <f t="shared" ref="I15:I23" si="3">G15*H15</f>
        <v>2328</v>
      </c>
      <c r="J15" s="6"/>
    </row>
    <row r="16" spans="1:10">
      <c r="A16" s="5">
        <v>2</v>
      </c>
      <c r="B16" s="6" t="s">
        <v>13</v>
      </c>
      <c r="C16" s="8"/>
      <c r="D16" s="5">
        <v>1305</v>
      </c>
      <c r="E16" s="5">
        <v>1491</v>
      </c>
      <c r="F16" s="5">
        <v>15</v>
      </c>
      <c r="G16" s="5">
        <f t="shared" si="2"/>
        <v>2790</v>
      </c>
      <c r="H16" s="5">
        <v>0.8</v>
      </c>
      <c r="I16" s="5">
        <f t="shared" si="3"/>
        <v>2232</v>
      </c>
      <c r="J16" s="6"/>
    </row>
    <row r="17" spans="1:10">
      <c r="A17" s="5">
        <v>3</v>
      </c>
      <c r="B17" s="6" t="s">
        <v>14</v>
      </c>
      <c r="C17" s="8"/>
      <c r="D17" s="5">
        <v>1294</v>
      </c>
      <c r="E17" s="5">
        <v>1484</v>
      </c>
      <c r="F17" s="5">
        <v>15</v>
      </c>
      <c r="G17" s="5">
        <f t="shared" si="2"/>
        <v>2850</v>
      </c>
      <c r="H17" s="5">
        <v>0.8</v>
      </c>
      <c r="I17" s="5">
        <f t="shared" si="3"/>
        <v>2280</v>
      </c>
      <c r="J17" s="6"/>
    </row>
    <row r="18" spans="1:10">
      <c r="A18" s="5">
        <v>4</v>
      </c>
      <c r="B18" s="6" t="s">
        <v>15</v>
      </c>
      <c r="C18" s="8"/>
      <c r="D18" s="5">
        <v>1028</v>
      </c>
      <c r="E18" s="5">
        <v>1174</v>
      </c>
      <c r="F18" s="5">
        <v>15</v>
      </c>
      <c r="G18" s="5">
        <f t="shared" si="2"/>
        <v>2190</v>
      </c>
      <c r="H18" s="5">
        <v>0.8</v>
      </c>
      <c r="I18" s="5">
        <f t="shared" si="3"/>
        <v>1752</v>
      </c>
      <c r="J18" s="6"/>
    </row>
    <row r="19" spans="1:10">
      <c r="A19" s="5">
        <v>5</v>
      </c>
      <c r="B19" s="6" t="s">
        <v>16</v>
      </c>
      <c r="C19" s="8"/>
      <c r="D19" s="5">
        <v>1228</v>
      </c>
      <c r="E19" s="5">
        <v>1410</v>
      </c>
      <c r="F19" s="5">
        <v>15</v>
      </c>
      <c r="G19" s="5">
        <f t="shared" si="2"/>
        <v>2730</v>
      </c>
      <c r="H19" s="5">
        <v>0.8</v>
      </c>
      <c r="I19" s="5">
        <f t="shared" si="3"/>
        <v>2184</v>
      </c>
      <c r="J19" s="6"/>
    </row>
    <row r="20" spans="1:10">
      <c r="A20" s="5">
        <v>6</v>
      </c>
      <c r="B20" s="6" t="s">
        <v>17</v>
      </c>
      <c r="C20" s="8"/>
      <c r="D20" s="5">
        <v>934</v>
      </c>
      <c r="E20" s="5">
        <v>1142</v>
      </c>
      <c r="F20" s="5">
        <v>15</v>
      </c>
      <c r="G20" s="5">
        <f t="shared" si="2"/>
        <v>3120</v>
      </c>
      <c r="H20" s="5">
        <v>0.8</v>
      </c>
      <c r="I20" s="5">
        <f t="shared" si="3"/>
        <v>2496</v>
      </c>
      <c r="J20" s="6"/>
    </row>
    <row r="21" spans="1:10">
      <c r="A21" s="5">
        <v>7</v>
      </c>
      <c r="B21" s="6" t="s">
        <v>18</v>
      </c>
      <c r="C21" s="8"/>
      <c r="D21" s="5">
        <v>1119</v>
      </c>
      <c r="E21" s="5">
        <v>1286</v>
      </c>
      <c r="F21" s="5">
        <v>15</v>
      </c>
      <c r="G21" s="5">
        <f t="shared" si="2"/>
        <v>2505</v>
      </c>
      <c r="H21" s="5">
        <v>0.8</v>
      </c>
      <c r="I21" s="5">
        <f t="shared" si="3"/>
        <v>2004</v>
      </c>
      <c r="J21" s="6"/>
    </row>
    <row r="22" spans="1:10">
      <c r="A22" s="5">
        <v>8</v>
      </c>
      <c r="B22" s="6" t="s">
        <v>19</v>
      </c>
      <c r="C22" s="8"/>
      <c r="D22" s="5">
        <v>1335</v>
      </c>
      <c r="E22" s="5">
        <v>1524</v>
      </c>
      <c r="F22" s="5">
        <v>15</v>
      </c>
      <c r="G22" s="5">
        <f t="shared" si="2"/>
        <v>2835</v>
      </c>
      <c r="H22" s="5">
        <v>0.8</v>
      </c>
      <c r="I22" s="5">
        <f t="shared" si="3"/>
        <v>2268</v>
      </c>
      <c r="J22" s="6"/>
    </row>
    <row r="23" spans="1:10">
      <c r="A23" s="5">
        <v>9</v>
      </c>
      <c r="B23" s="6" t="s">
        <v>20</v>
      </c>
      <c r="C23" s="9"/>
      <c r="D23" s="5">
        <v>1324</v>
      </c>
      <c r="E23" s="5">
        <v>1518</v>
      </c>
      <c r="F23" s="5">
        <v>15</v>
      </c>
      <c r="G23" s="5">
        <f t="shared" si="2"/>
        <v>2910</v>
      </c>
      <c r="H23" s="5">
        <v>0.8</v>
      </c>
      <c r="I23" s="5">
        <f t="shared" si="3"/>
        <v>2328</v>
      </c>
      <c r="J23" s="6"/>
    </row>
    <row r="24" spans="1:10">
      <c r="A24" s="5" t="s">
        <v>21</v>
      </c>
      <c r="B24" s="6"/>
      <c r="C24" s="5"/>
      <c r="D24" s="5"/>
      <c r="E24" s="5"/>
      <c r="F24" s="5"/>
      <c r="G24" s="5">
        <f>SUM(G15:G23)</f>
        <v>24840</v>
      </c>
      <c r="H24" s="5"/>
      <c r="I24" s="5">
        <f>SUM(I15:I23)</f>
        <v>19872</v>
      </c>
      <c r="J24" s="6"/>
    </row>
  </sheetData>
  <mergeCells count="4">
    <mergeCell ref="A1:J1"/>
    <mergeCell ref="A13:J13"/>
    <mergeCell ref="C3:C11"/>
    <mergeCell ref="C15:C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2021-05-18T06:15:00Z</dcterms:created>
  <dcterms:modified xsi:type="dcterms:W3CDTF">2021-05-18T07:00:03Z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DE0221E6442A4386878151F6F6391157</vt:lpwstr>
  </property>
  <property fmtid="{D5CDD505-2E9C-101B-9397-08002B2CF9AE}" pid="3" name="KSOProductBuildVer">
    <vt:lpwstr>2052-11.1.0.10495</vt:lpwstr>
  </property>
</Properties>
</file>