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30" windowHeight="713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<sst xmlns="http://schemas.openxmlformats.org/spreadsheetml/2006/main" count="62" uniqueCount="55">
  <si>
    <t>序号</t>
  </si>
  <si>
    <t>合同单位</t>
  </si>
  <si>
    <t>成本归属</t>
  </si>
  <si>
    <t>姓名</t>
  </si>
  <si>
    <t>身份证号</t>
  </si>
  <si>
    <t>手机号码</t>
  </si>
  <si>
    <t>工种</t>
  </si>
  <si>
    <t>开始日期</t>
  </si>
  <si>
    <t>结束日期</t>
  </si>
  <si>
    <t>工作
天数</t>
  </si>
  <si>
    <t>日工资</t>
  </si>
  <si>
    <t>工资合计</t>
  </si>
  <si>
    <t>个税</t>
  </si>
  <si>
    <t>已发</t>
  </si>
  <si>
    <t>实发金额</t>
  </si>
  <si>
    <t>开户行</t>
  </si>
  <si>
    <t>卡号</t>
  </si>
  <si>
    <t>经办</t>
  </si>
  <si>
    <t>出勤记录</t>
  </si>
  <si>
    <t>3月8日</t>
  </si>
  <si>
    <t>3月9日</t>
  </si>
  <si>
    <t>3月10日</t>
  </si>
  <si>
    <t>3月11日</t>
  </si>
  <si>
    <t>3月12日</t>
  </si>
  <si>
    <t>3月13日</t>
  </si>
  <si>
    <t>3月14日</t>
  </si>
  <si>
    <t>3月15日</t>
  </si>
  <si>
    <t>3月16日</t>
  </si>
  <si>
    <t>3月17日</t>
  </si>
  <si>
    <t>3月18日</t>
  </si>
  <si>
    <t>3月19日</t>
  </si>
  <si>
    <t>3月20日</t>
  </si>
  <si>
    <t>3月21日</t>
  </si>
  <si>
    <t>3月22日</t>
  </si>
  <si>
    <t>3月23日</t>
  </si>
  <si>
    <t>3月24日</t>
  </si>
  <si>
    <t>3月25日</t>
  </si>
  <si>
    <t>3月27日</t>
  </si>
  <si>
    <t>3月28日</t>
  </si>
  <si>
    <t>3月29日</t>
  </si>
  <si>
    <t>德兴市腾翔建筑服务部</t>
  </si>
  <si>
    <t>新疆华泰溴化锂机组维修</t>
  </si>
  <si>
    <t>李立新</t>
  </si>
  <si>
    <t>320706196703271535</t>
  </si>
  <si>
    <t>管工</t>
  </si>
  <si>
    <t>2021/3/8</t>
  </si>
  <si>
    <t>2021/3/29</t>
  </si>
  <si>
    <t>新坝支行</t>
  </si>
  <si>
    <t>6217993000092973927</t>
  </si>
  <si>
    <t>万树壮</t>
  </si>
  <si>
    <t>李朦朦</t>
  </si>
  <si>
    <t>320706199910291524</t>
  </si>
  <si>
    <t>6217993000409208710</t>
  </si>
  <si>
    <t>合计</t>
  </si>
  <si>
    <t>已支付5000.00元，还需支付17000.00元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</si>
</sst>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.00_ "/>
    <numFmt numFmtId="44" formatCode="_ &quot;￥&quot;* #,##0.00_ ;_ &quot;￥&quot;* \-#,##0.00_ ;_ &quot;￥&quot;* &quot;-&quot;??_ ;_ @_ "/>
    <numFmt numFmtId="177" formatCode="0.0_ "/>
  </numFmts>
  <fonts count="25">
    <font>
      <sz val="11"/>
      <color theme="1"/>
      <name val="宋体"/>
      <charset val="134"/>
      <scheme val="minor"/>
    </font>
    <font>
      <sz val="9"/>
      <color indexed="8"/>
      <name val="仿宋"/>
      <charset val="129"/>
    </font>
    <font>
      <sz val="9"/>
      <color theme="1"/>
      <name val="仿宋"/>
      <charset val="134"/>
    </font>
    <font>
      <sz val="9"/>
      <color rgb="FFFF0000"/>
      <name val="仿宋"/>
      <charset val="134"/>
    </font>
    <font>
      <b/>
      <sz val="9"/>
      <color rgb="FFFF0000"/>
      <name val="仿宋"/>
      <charset val="134"/>
    </font>
    <font>
      <sz val="9"/>
      <name val="仿宋"/>
      <charset val="134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9" tint="0.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0" fillId="6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5" borderId="7" applyNumberFormat="0" applyFont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1" fillId="12" borderId="12" applyNumberFormat="0" applyAlignment="0" applyProtection="0">
      <alignment vertical="center"/>
    </xf>
    <xf numFmtId="0" fontId="13" fillId="12" borderId="8" applyNumberFormat="0" applyAlignment="0" applyProtection="0">
      <alignment vertical="center"/>
    </xf>
    <xf numFmtId="0" fontId="12" fillId="11" borderId="9" applyNumberFormat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176" fontId="1" fillId="0" borderId="1" xfId="0" applyNumberFormat="1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14" fontId="1" fillId="0" borderId="1" xfId="0" applyNumberFormat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176" fontId="1" fillId="0" borderId="2" xfId="0" applyNumberFormat="1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176" fontId="1" fillId="0" borderId="1" xfId="0" applyNumberFormat="1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49" fontId="1" fillId="0" borderId="1" xfId="0" applyNumberFormat="1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left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/>
    </xf>
    <xf numFmtId="176" fontId="4" fillId="0" borderId="4" xfId="0" applyNumberFormat="1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/>
    </xf>
    <xf numFmtId="176" fontId="4" fillId="0" borderId="4" xfId="0" applyNumberFormat="1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 wrapText="1"/>
    </xf>
    <xf numFmtId="58" fontId="5" fillId="2" borderId="1" xfId="0" applyNumberFormat="1" applyFont="1" applyFill="1" applyBorder="1" applyAlignment="1">
      <alignment horizontal="left" vertical="center" wrapText="1"/>
    </xf>
    <xf numFmtId="177" fontId="2" fillId="0" borderId="1" xfId="0" applyNumberFormat="1" applyFont="1" applyFill="1" applyBorder="1" applyAlignment="1">
      <alignment horizontal="left" vertical="center"/>
    </xf>
    <xf numFmtId="0" fontId="1" fillId="0" borderId="1" xfId="0" applyFont="1" applyFill="1" applyBorder="1" applyAlignment="1" quotePrefix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I14"/>
  <sheetViews>
    <sheetView tabSelected="1" topLeftCell="E1" workbookViewId="0">
      <selection activeCell="I19" sqref="I19"/>
    </sheetView>
  </sheetViews>
  <sheetFormatPr defaultColWidth="8.72727272727273" defaultRowHeight="12"/>
  <cols>
    <col min="1" max="1" width="3.18181818181818" style="3" customWidth="1"/>
    <col min="2" max="2" width="18.9090909090909" style="3" customWidth="1"/>
    <col min="3" max="3" width="22.6363636363636" style="3" customWidth="1"/>
    <col min="4" max="4" width="6.45454545454545" style="3" customWidth="1"/>
    <col min="5" max="5" width="17.0909090909091" style="3" customWidth="1"/>
    <col min="6" max="6" width="10.5454545454545" style="3" customWidth="1"/>
    <col min="7" max="7" width="4.81818181818182" style="3" customWidth="1"/>
    <col min="8" max="8" width="8.09090909090909" style="3" customWidth="1"/>
    <col min="9" max="9" width="9.72727272727273" style="3" customWidth="1"/>
    <col min="10" max="10" width="4" style="3" customWidth="1"/>
    <col min="11" max="11" width="5.54545454545455" style="3" customWidth="1"/>
    <col min="12" max="12" width="8.09090909090909" style="3" customWidth="1"/>
    <col min="13" max="14" width="5.63636363636364" style="3" customWidth="1"/>
    <col min="15" max="15" width="9.72727272727273" style="3" customWidth="1"/>
    <col min="16" max="16" width="15.2727272727273" style="3" customWidth="1"/>
    <col min="17" max="17" width="19.8181818181818" style="3" customWidth="1"/>
    <col min="18" max="27" width="6.45454545454545" style="3" customWidth="1"/>
    <col min="28" max="36" width="7.27272727272727" style="3" customWidth="1"/>
    <col min="37" max="16384" width="8.72727272727273" style="3"/>
  </cols>
  <sheetData>
    <row r="1" spans="1:61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21" t="s">
        <v>13</v>
      </c>
      <c r="O1" s="4" t="s">
        <v>14</v>
      </c>
      <c r="P1" s="5" t="s">
        <v>15</v>
      </c>
      <c r="Q1" s="5" t="s">
        <v>16</v>
      </c>
      <c r="R1" s="5" t="s">
        <v>17</v>
      </c>
      <c r="S1" s="28" t="s">
        <v>18</v>
      </c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  <c r="AJ1" s="28"/>
      <c r="AK1" s="28"/>
      <c r="AL1" s="28"/>
      <c r="AM1" s="28"/>
      <c r="AN1" s="28"/>
      <c r="AO1" s="28"/>
      <c r="AP1" s="28"/>
      <c r="AQ1" s="28"/>
      <c r="AR1" s="28"/>
      <c r="AS1" s="28"/>
      <c r="AT1" s="28"/>
      <c r="AU1" s="28"/>
      <c r="AV1" s="28"/>
      <c r="AW1" s="28"/>
      <c r="AX1" s="28"/>
      <c r="AY1" s="28"/>
      <c r="AZ1" s="28"/>
      <c r="BA1" s="28"/>
      <c r="BB1" s="28"/>
      <c r="BC1" s="28"/>
      <c r="BD1" s="28"/>
      <c r="BE1" s="28"/>
      <c r="BF1" s="28"/>
      <c r="BG1" s="28"/>
      <c r="BH1" s="28"/>
      <c r="BI1" s="28"/>
    </row>
    <row r="2" s="1" customFormat="1" ht="66" customHeight="1" spans="1:61">
      <c r="A2" s="6"/>
      <c r="B2" s="6"/>
      <c r="C2" s="6"/>
      <c r="D2" s="7"/>
      <c r="E2" s="7"/>
      <c r="F2" s="7"/>
      <c r="G2" s="7"/>
      <c r="H2" s="7"/>
      <c r="I2" s="7"/>
      <c r="J2" s="6"/>
      <c r="K2" s="6"/>
      <c r="L2" s="6"/>
      <c r="M2" s="6"/>
      <c r="N2" s="22"/>
      <c r="O2" s="6"/>
      <c r="P2" s="7"/>
      <c r="Q2" s="7"/>
      <c r="R2" s="7"/>
      <c r="S2" s="29" t="s">
        <v>19</v>
      </c>
      <c r="T2" s="29" t="s">
        <v>20</v>
      </c>
      <c r="U2" s="29" t="s">
        <v>21</v>
      </c>
      <c r="V2" s="29" t="s">
        <v>22</v>
      </c>
      <c r="W2" s="29" t="s">
        <v>23</v>
      </c>
      <c r="X2" s="29" t="s">
        <v>24</v>
      </c>
      <c r="Y2" s="29" t="s">
        <v>25</v>
      </c>
      <c r="Z2" s="29" t="s">
        <v>26</v>
      </c>
      <c r="AA2" s="29" t="s">
        <v>27</v>
      </c>
      <c r="AB2" s="29" t="s">
        <v>28</v>
      </c>
      <c r="AC2" s="29" t="s">
        <v>29</v>
      </c>
      <c r="AD2" s="29" t="s">
        <v>30</v>
      </c>
      <c r="AE2" s="29" t="s">
        <v>31</v>
      </c>
      <c r="AF2" s="29" t="s">
        <v>32</v>
      </c>
      <c r="AG2" s="29" t="s">
        <v>33</v>
      </c>
      <c r="AH2" s="29" t="s">
        <v>34</v>
      </c>
      <c r="AI2" s="29" t="s">
        <v>35</v>
      </c>
      <c r="AJ2" s="29" t="s">
        <v>36</v>
      </c>
      <c r="AK2" s="29" t="s">
        <v>37</v>
      </c>
      <c r="AL2" s="29" t="s">
        <v>38</v>
      </c>
      <c r="AM2" s="29" t="s">
        <v>39</v>
      </c>
      <c r="AN2" s="29"/>
      <c r="AO2" s="29"/>
      <c r="AP2" s="29"/>
      <c r="AQ2" s="29"/>
      <c r="AR2" s="29"/>
      <c r="AS2" s="29"/>
      <c r="AT2" s="29"/>
      <c r="AU2" s="29"/>
      <c r="AV2" s="29"/>
      <c r="AW2" s="29"/>
      <c r="AX2" s="29"/>
      <c r="AY2" s="29"/>
      <c r="AZ2" s="29"/>
      <c r="BA2" s="29"/>
      <c r="BB2" s="29"/>
      <c r="BC2" s="29"/>
      <c r="BD2" s="29"/>
      <c r="BE2" s="29"/>
      <c r="BF2" s="29"/>
      <c r="BG2" s="29"/>
      <c r="BH2" s="29"/>
      <c r="BI2" s="29"/>
    </row>
    <row r="3" s="2" customFormat="1" spans="1:61">
      <c r="A3" s="8">
        <v>1</v>
      </c>
      <c r="B3" s="9" t="s">
        <v>40</v>
      </c>
      <c r="C3" s="10" t="s">
        <v>41</v>
      </c>
      <c r="D3" s="10" t="s">
        <v>42</v>
      </c>
      <c r="E3" s="31" t="s">
        <v>43</v>
      </c>
      <c r="F3" s="10">
        <v>18795556346</v>
      </c>
      <c r="G3" s="10" t="s">
        <v>44</v>
      </c>
      <c r="H3" s="11" t="s">
        <v>45</v>
      </c>
      <c r="I3" s="11" t="s">
        <v>46</v>
      </c>
      <c r="J3" s="10">
        <v>22</v>
      </c>
      <c r="K3" s="10">
        <v>500</v>
      </c>
      <c r="L3" s="10">
        <f>K3*J3</f>
        <v>11000</v>
      </c>
      <c r="M3" s="8">
        <f>(L3-5000)*0.03</f>
        <v>180</v>
      </c>
      <c r="N3" s="8">
        <v>2500</v>
      </c>
      <c r="O3" s="23">
        <f>L3-M3-N3</f>
        <v>8320</v>
      </c>
      <c r="P3" s="10" t="s">
        <v>47</v>
      </c>
      <c r="Q3" s="10" t="s">
        <v>48</v>
      </c>
      <c r="R3" s="8" t="s">
        <v>49</v>
      </c>
      <c r="S3" s="30">
        <v>1</v>
      </c>
      <c r="T3" s="30">
        <v>1</v>
      </c>
      <c r="U3" s="30">
        <v>1</v>
      </c>
      <c r="V3" s="30">
        <v>1</v>
      </c>
      <c r="W3" s="30">
        <v>1</v>
      </c>
      <c r="X3" s="30">
        <v>1</v>
      </c>
      <c r="Y3" s="30">
        <v>1</v>
      </c>
      <c r="Z3" s="30">
        <v>1</v>
      </c>
      <c r="AA3" s="30">
        <v>1</v>
      </c>
      <c r="AB3" s="30">
        <v>1</v>
      </c>
      <c r="AC3" s="30">
        <v>1</v>
      </c>
      <c r="AD3" s="30">
        <v>1</v>
      </c>
      <c r="AE3" s="30">
        <v>1</v>
      </c>
      <c r="AF3" s="30">
        <v>1</v>
      </c>
      <c r="AG3" s="30">
        <v>1</v>
      </c>
      <c r="AH3" s="30">
        <v>1</v>
      </c>
      <c r="AI3" s="30">
        <v>1</v>
      </c>
      <c r="AJ3" s="30">
        <v>1</v>
      </c>
      <c r="AK3" s="30">
        <v>1</v>
      </c>
      <c r="AL3" s="30">
        <v>1</v>
      </c>
      <c r="AM3" s="30">
        <v>1</v>
      </c>
      <c r="AN3" s="30"/>
      <c r="AO3" s="30"/>
      <c r="AP3" s="30"/>
      <c r="AQ3" s="30"/>
      <c r="AR3" s="30"/>
      <c r="AS3" s="30"/>
      <c r="AT3" s="30"/>
      <c r="AU3" s="30"/>
      <c r="AV3" s="30"/>
      <c r="AW3" s="30"/>
      <c r="AX3" s="30"/>
      <c r="AY3" s="30"/>
      <c r="AZ3" s="30"/>
      <c r="BA3" s="30"/>
      <c r="BB3" s="30"/>
      <c r="BC3" s="30"/>
      <c r="BD3" s="30"/>
      <c r="BE3" s="30"/>
      <c r="BF3" s="30"/>
      <c r="BG3" s="30"/>
      <c r="BH3" s="30"/>
      <c r="BI3" s="30"/>
    </row>
    <row r="4" s="2" customFormat="1" spans="1:61">
      <c r="A4" s="12"/>
      <c r="B4" s="13" t="s">
        <v>40</v>
      </c>
      <c r="C4" s="10" t="s">
        <v>41</v>
      </c>
      <c r="D4" s="14" t="s">
        <v>50</v>
      </c>
      <c r="E4" s="14" t="s">
        <v>51</v>
      </c>
      <c r="F4" s="14">
        <v>15061319730</v>
      </c>
      <c r="G4" s="14" t="s">
        <v>44</v>
      </c>
      <c r="H4" s="14" t="s">
        <v>45</v>
      </c>
      <c r="I4" s="14" t="s">
        <v>46</v>
      </c>
      <c r="J4" s="10">
        <v>22</v>
      </c>
      <c r="K4" s="14">
        <v>500</v>
      </c>
      <c r="L4" s="10">
        <f>K4*J4</f>
        <v>11000</v>
      </c>
      <c r="M4" s="8">
        <f>(L4-5000)*0.03</f>
        <v>180</v>
      </c>
      <c r="N4" s="24">
        <v>2500</v>
      </c>
      <c r="O4" s="25">
        <f>L4-M4-N4</f>
        <v>8320</v>
      </c>
      <c r="P4" s="14" t="s">
        <v>47</v>
      </c>
      <c r="Q4" s="14" t="s">
        <v>52</v>
      </c>
      <c r="R4" s="12" t="s">
        <v>49</v>
      </c>
      <c r="S4" s="12">
        <v>1</v>
      </c>
      <c r="T4" s="12">
        <v>1</v>
      </c>
      <c r="U4" s="12">
        <v>1</v>
      </c>
      <c r="V4" s="12">
        <v>1</v>
      </c>
      <c r="W4" s="12">
        <v>1</v>
      </c>
      <c r="X4" s="12">
        <v>1</v>
      </c>
      <c r="Y4" s="12">
        <v>1</v>
      </c>
      <c r="Z4" s="12">
        <v>1</v>
      </c>
      <c r="AA4" s="12">
        <v>1</v>
      </c>
      <c r="AB4" s="12">
        <v>1</v>
      </c>
      <c r="AC4" s="12">
        <v>1</v>
      </c>
      <c r="AD4" s="12">
        <v>1</v>
      </c>
      <c r="AE4" s="12">
        <v>1</v>
      </c>
      <c r="AF4" s="12">
        <v>1</v>
      </c>
      <c r="AG4" s="12">
        <v>1</v>
      </c>
      <c r="AH4" s="12">
        <v>1</v>
      </c>
      <c r="AI4" s="12">
        <v>1</v>
      </c>
      <c r="AJ4" s="12">
        <v>1</v>
      </c>
      <c r="AK4" s="12">
        <v>1</v>
      </c>
      <c r="AL4" s="12">
        <v>1</v>
      </c>
      <c r="AM4" s="12">
        <v>1</v>
      </c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</row>
    <row r="5" s="3" customFormat="1" spans="1:61">
      <c r="A5" s="15"/>
      <c r="B5" s="16"/>
      <c r="C5" s="17"/>
      <c r="D5" s="17"/>
      <c r="E5" s="18"/>
      <c r="F5" s="17"/>
      <c r="G5" s="17"/>
      <c r="H5" s="17"/>
      <c r="I5" s="17"/>
      <c r="J5" s="17"/>
      <c r="K5" s="17"/>
      <c r="L5" s="17"/>
      <c r="M5" s="15"/>
      <c r="N5" s="26"/>
      <c r="O5" s="27"/>
      <c r="P5" s="17"/>
      <c r="Q5" s="17"/>
      <c r="R5" s="15"/>
      <c r="S5" s="17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</row>
    <row r="6" s="3" customFormat="1" spans="1:61">
      <c r="A6" s="15"/>
      <c r="B6" s="16"/>
      <c r="C6" s="17"/>
      <c r="D6" s="17"/>
      <c r="E6" s="18"/>
      <c r="F6" s="17"/>
      <c r="G6" s="17"/>
      <c r="H6" s="17"/>
      <c r="I6" s="17"/>
      <c r="J6" s="17"/>
      <c r="K6" s="17"/>
      <c r="L6" s="17"/>
      <c r="M6" s="15"/>
      <c r="N6" s="26"/>
      <c r="O6" s="27"/>
      <c r="P6" s="17"/>
      <c r="Q6" s="17"/>
      <c r="R6" s="15"/>
      <c r="S6" s="17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</row>
    <row r="7" s="3" customFormat="1" spans="1:61">
      <c r="A7" s="15"/>
      <c r="B7" s="16"/>
      <c r="C7" s="17"/>
      <c r="D7" s="17"/>
      <c r="E7" s="17"/>
      <c r="F7" s="17"/>
      <c r="G7" s="17"/>
      <c r="H7" s="17"/>
      <c r="I7" s="17"/>
      <c r="J7" s="17"/>
      <c r="K7" s="17"/>
      <c r="L7" s="17"/>
      <c r="M7" s="15"/>
      <c r="N7" s="26"/>
      <c r="O7" s="27"/>
      <c r="P7" s="17"/>
      <c r="Q7" s="17"/>
      <c r="R7" s="15"/>
      <c r="S7" s="17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</row>
    <row r="8" s="3" customFormat="1" spans="1:61">
      <c r="A8" s="15"/>
      <c r="B8" s="16"/>
      <c r="C8" s="17"/>
      <c r="D8" s="17"/>
      <c r="E8" s="17"/>
      <c r="F8" s="17"/>
      <c r="G8" s="17"/>
      <c r="H8" s="17"/>
      <c r="I8" s="17"/>
      <c r="J8" s="17"/>
      <c r="K8" s="17"/>
      <c r="L8" s="17"/>
      <c r="M8" s="15"/>
      <c r="N8" s="26"/>
      <c r="O8" s="27"/>
      <c r="P8" s="17"/>
      <c r="Q8" s="17"/>
      <c r="R8" s="15"/>
      <c r="S8" s="17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</row>
    <row r="9" s="3" customFormat="1" spans="1:61">
      <c r="A9" s="15"/>
      <c r="B9" s="16"/>
      <c r="C9" s="17"/>
      <c r="D9" s="17"/>
      <c r="E9" s="19"/>
      <c r="F9" s="17"/>
      <c r="G9" s="17"/>
      <c r="H9" s="17"/>
      <c r="I9" s="17"/>
      <c r="J9" s="17"/>
      <c r="K9" s="17"/>
      <c r="L9" s="17"/>
      <c r="M9" s="15"/>
      <c r="N9" s="26"/>
      <c r="O9" s="27"/>
      <c r="P9" s="17"/>
      <c r="Q9" s="17"/>
      <c r="R9" s="15"/>
      <c r="S9" s="17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</row>
    <row r="10" s="3" customFormat="1" spans="1:61">
      <c r="A10" s="15"/>
      <c r="B10" s="16"/>
      <c r="C10" s="17"/>
      <c r="D10" s="17"/>
      <c r="E10" s="19"/>
      <c r="F10" s="19"/>
      <c r="G10" s="17"/>
      <c r="H10" s="17"/>
      <c r="I10" s="17"/>
      <c r="J10" s="17"/>
      <c r="K10" s="17"/>
      <c r="L10" s="17"/>
      <c r="M10" s="15"/>
      <c r="N10" s="26"/>
      <c r="O10" s="27"/>
      <c r="P10" s="17"/>
      <c r="Q10" s="17"/>
      <c r="R10" s="15"/>
      <c r="S10" s="17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</row>
    <row r="11" s="3" customFormat="1" spans="1:61">
      <c r="A11" s="15"/>
      <c r="B11" s="16"/>
      <c r="C11" s="17"/>
      <c r="D11" s="17"/>
      <c r="E11" s="19"/>
      <c r="F11" s="19"/>
      <c r="G11" s="17"/>
      <c r="H11" s="17"/>
      <c r="I11" s="17"/>
      <c r="J11" s="17"/>
      <c r="K11" s="17"/>
      <c r="L11" s="17"/>
      <c r="M11" s="15"/>
      <c r="N11" s="26"/>
      <c r="O11" s="27"/>
      <c r="P11" s="17"/>
      <c r="Q11" s="17"/>
      <c r="R11" s="15"/>
      <c r="S11" s="17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</row>
    <row r="12" s="3" customFormat="1" spans="1:61">
      <c r="A12" s="15"/>
      <c r="B12" s="16"/>
      <c r="C12" s="17"/>
      <c r="D12" s="17"/>
      <c r="E12" s="19"/>
      <c r="F12" s="19"/>
      <c r="G12" s="17"/>
      <c r="H12" s="17"/>
      <c r="I12" s="17"/>
      <c r="J12" s="17"/>
      <c r="K12" s="17"/>
      <c r="L12" s="17"/>
      <c r="M12" s="15"/>
      <c r="N12" s="26"/>
      <c r="O12" s="27"/>
      <c r="P12" s="17"/>
      <c r="Q12" s="17"/>
      <c r="R12" s="15"/>
      <c r="S12" s="17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</row>
    <row r="13" s="3" customFormat="1" spans="1:61">
      <c r="A13" s="15" t="s">
        <v>53</v>
      </c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26"/>
      <c r="O13" s="27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</row>
    <row r="14" spans="3:3">
      <c r="C14" s="20" t="s">
        <v>54</v>
      </c>
    </row>
  </sheetData>
  <mergeCells count="20">
    <mergeCell ref="S1:BI1"/>
    <mergeCell ref="A13:G13"/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K1:K2"/>
    <mergeCell ref="L1:L2"/>
    <mergeCell ref="M1:M2"/>
    <mergeCell ref="N1:N2"/>
    <mergeCell ref="O1:O2"/>
    <mergeCell ref="P1:P2"/>
    <mergeCell ref="Q1:Q2"/>
    <mergeCell ref="R1:R2"/>
  </mergeCells>
  <dataValidations count="1">
    <dataValidation type="list" allowBlank="1" showInputMessage="1" showErrorMessage="1" sqref="B1 B3:B13 B14:B1048576">
      <formula1>"德兴市腾翔建筑服务部"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孙方涛</dc:creator>
  <cp:lastModifiedBy>孙方涛</cp:lastModifiedBy>
  <dcterms:created xsi:type="dcterms:W3CDTF">2020-10-15T01:04:00Z</dcterms:created>
  <dcterms:modified xsi:type="dcterms:W3CDTF">2021-03-29T10:11:45Z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2052-11.1.0.10356</vt:lpwstr>
  </property>
  <property fmtid="{D5CDD505-2E9C-101B-9397-08002B2CF9AE}" pid="3" name="ICV">
    <vt:lpwstr>59A91AE444E24A3F8F3A026AC729C103</vt:lpwstr>
  </property>
</Properties>
</file>