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10" authorId="0">
      <text>
        <r>
          <rPr>
            <sz val="9"/>
            <rFont val="宋体"/>
            <charset val="134"/>
          </rPr>
          <t xml:space="preserve">1、R22：224kg；
2、压缩机名牌：复盛
3、压缩机型号：-140
4、冷冻油型号：5GS
</t>
        </r>
      </text>
    </comment>
    <comment ref="D17" authorId="0">
      <text>
        <r>
          <rPr>
            <sz val="9"/>
            <rFont val="宋体"/>
            <charset val="134"/>
          </rPr>
          <t xml:space="preserve">1、R22：224kg；
2、压缩机名牌：复盛
3、压缩机型号：-140
4、冷冻油型号：5GS
</t>
        </r>
      </text>
    </comment>
  </commentList>
</comments>
</file>

<file path=xl/sharedStrings.xml><?xml version="1.0" encoding="utf-8"?>
<sst xmlns="http://schemas.openxmlformats.org/spreadsheetml/2006/main" count="76" uniqueCount="68">
  <si>
    <t>报 价 单</t>
  </si>
  <si>
    <t>项目名称</t>
  </si>
  <si>
    <t>富达广场螺杆机年度维保项目</t>
  </si>
  <si>
    <t>项目编号</t>
  </si>
  <si>
    <t>NHY-20210308-L-01-01-049</t>
  </si>
  <si>
    <t>报价单位</t>
  </si>
  <si>
    <t>北京三汇能环科技发展有限公司</t>
  </si>
  <si>
    <t>项目地址</t>
  </si>
  <si>
    <t>河北迎宾北路2号</t>
  </si>
  <si>
    <t>报修电话</t>
  </si>
  <si>
    <t>010-52408023</t>
  </si>
  <si>
    <t>400-636-7337</t>
  </si>
  <si>
    <t>联 系 人</t>
  </si>
  <si>
    <t>高翠珍（经理）/王首义（经理）</t>
  </si>
  <si>
    <t>微信</t>
  </si>
  <si>
    <t>联系电话</t>
  </si>
  <si>
    <t>13932662170/13803223458</t>
  </si>
  <si>
    <t>客服电话</t>
  </si>
  <si>
    <t>18001317827/23</t>
  </si>
  <si>
    <t>微信/邮箱</t>
  </si>
  <si>
    <t>负责人</t>
  </si>
  <si>
    <t>赵兴华</t>
  </si>
  <si>
    <t>机 组 概 况</t>
  </si>
  <si>
    <t>序号</t>
  </si>
  <si>
    <t>设备名称</t>
  </si>
  <si>
    <t>品牌</t>
  </si>
  <si>
    <t>型号</t>
  </si>
  <si>
    <t>数量</t>
  </si>
  <si>
    <t>单位</t>
  </si>
  <si>
    <t>出厂时间</t>
  </si>
  <si>
    <t>备注（编号功率）</t>
  </si>
  <si>
    <t>螺杆机</t>
  </si>
  <si>
    <t>贝莱特</t>
  </si>
  <si>
    <t>LSBLC1120Z</t>
  </si>
  <si>
    <t>台</t>
  </si>
  <si>
    <t>2006年5月</t>
  </si>
  <si>
    <t>制冷量：1120kw</t>
  </si>
  <si>
    <t>机组现状</t>
  </si>
  <si>
    <t>1#2#螺杆机基本运行正常；3#螺杆机1号机头噪音大，排气温度高；水质较硬，冷凝器铜管结垢严重。</t>
  </si>
  <si>
    <t>处理方案</t>
  </si>
  <si>
    <t>3#螺杆机1号压缩机大修（更换轴承检查螺杆调整间隙），1#2#3#机组年度维保，3台机组冷凝器化学清洗。</t>
  </si>
  <si>
    <t xml:space="preserve">                                   报价清单                    （ 单位：元 ）</t>
  </si>
  <si>
    <t>部品/作业名称</t>
  </si>
  <si>
    <t>规格/型号</t>
  </si>
  <si>
    <t>单价</t>
  </si>
  <si>
    <t>金额/￥</t>
  </si>
  <si>
    <t>备注</t>
  </si>
  <si>
    <t>技术服务费</t>
  </si>
  <si>
    <t>3#螺杆机1号压缩机大修技术服务</t>
  </si>
  <si>
    <t>复盛-140</t>
  </si>
  <si>
    <t>1#2#3#螺杆机冷凝器化学清洗技术服务</t>
  </si>
  <si>
    <t>1#2#3#螺杆机年度维护技术服务</t>
  </si>
  <si>
    <t>价税小计（6%发票）</t>
  </si>
  <si>
    <t>1#2#3#机组维护配件销售</t>
  </si>
  <si>
    <t>干燥器芯</t>
  </si>
  <si>
    <t>D-48</t>
  </si>
  <si>
    <t>个</t>
  </si>
  <si>
    <t>油虑</t>
  </si>
  <si>
    <t>复盛261702156</t>
  </si>
  <si>
    <t>冷冻油</t>
  </si>
  <si>
    <t>5GSD</t>
  </si>
  <si>
    <t>桶</t>
  </si>
  <si>
    <t>制冷剂</t>
  </si>
  <si>
    <t>R22</t>
  </si>
  <si>
    <t>瓶</t>
  </si>
  <si>
    <t>价税小计（13%发票）</t>
  </si>
  <si>
    <t>价税总计</t>
  </si>
  <si>
    <t>备注：更换配件部分质保一年，其他费用另计。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</si>
</sst>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[DBNum2][$RMB]General;[Red][DBNum2][$RMB]General"/>
  </numFmts>
  <fonts count="27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0"/>
      <name val="宋体"/>
      <charset val="134"/>
      <scheme val="minor"/>
    </font>
    <font>
      <u/>
      <sz val="10"/>
      <color indexed="12"/>
      <name val="宋体"/>
      <charset val="134"/>
      <scheme val="minor"/>
    </font>
    <font>
      <u/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23" fillId="20" borderId="13" applyNumberFormat="0" applyAlignment="0" applyProtection="0">
      <alignment vertical="center"/>
    </xf>
    <xf numFmtId="0" fontId="20" fillId="24" borderId="14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10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/>
    </xf>
    <xf numFmtId="176" fontId="2" fillId="0" borderId="5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177" fontId="2" fillId="0" borderId="2" xfId="0" applyNumberFormat="1" applyFont="1" applyFill="1" applyBorder="1" applyAlignment="1">
      <alignment horizontal="left" vertical="center"/>
    </xf>
    <xf numFmtId="177" fontId="2" fillId="0" borderId="7" xfId="0" applyNumberFormat="1" applyFont="1" applyFill="1" applyBorder="1" applyAlignment="1">
      <alignment horizontal="left" vertical="center"/>
    </xf>
    <xf numFmtId="177" fontId="2" fillId="0" borderId="6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fb@sanhuinh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topLeftCell="A16" workbookViewId="0">
      <selection activeCell="M11" sqref="M11"/>
    </sheetView>
  </sheetViews>
  <sheetFormatPr defaultColWidth="9" defaultRowHeight="26.1" customHeight="1"/>
  <cols>
    <col min="1" max="1" width="8.375" style="1" customWidth="1"/>
    <col min="2" max="2" width="7.875" style="1" customWidth="1"/>
    <col min="3" max="3" width="14.75" style="1" customWidth="1"/>
    <col min="4" max="4" width="12.75" style="1" customWidth="1"/>
    <col min="5" max="5" width="8.125" style="1" customWidth="1"/>
    <col min="6" max="6" width="7.125" style="1" customWidth="1"/>
    <col min="7" max="7" width="9.25" style="1" customWidth="1"/>
    <col min="8" max="8" width="11.125" style="1" customWidth="1"/>
    <col min="9" max="9" width="7.5" style="1" customWidth="1"/>
    <col min="10" max="16384" width="9" style="1"/>
  </cols>
  <sheetData>
    <row r="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5" customHeight="1" spans="1:9">
      <c r="A2" s="3" t="s">
        <v>1</v>
      </c>
      <c r="B2" s="4" t="s">
        <v>2</v>
      </c>
      <c r="C2" s="4"/>
      <c r="D2" s="4"/>
      <c r="E2" s="4"/>
      <c r="F2" s="4"/>
      <c r="G2" s="4"/>
      <c r="H2" s="4"/>
      <c r="I2" s="4"/>
    </row>
    <row r="3" ht="25" customHeight="1" spans="1:9">
      <c r="A3" s="3" t="s">
        <v>3</v>
      </c>
      <c r="B3" s="5" t="s">
        <v>4</v>
      </c>
      <c r="C3" s="5"/>
      <c r="D3" s="5"/>
      <c r="E3" s="5" t="s">
        <v>5</v>
      </c>
      <c r="F3" s="3" t="s">
        <v>6</v>
      </c>
      <c r="G3" s="3"/>
      <c r="H3" s="3"/>
      <c r="I3" s="3"/>
    </row>
    <row r="4" ht="25" customHeight="1" spans="1:9">
      <c r="A4" s="3" t="s">
        <v>7</v>
      </c>
      <c r="B4" s="6" t="s">
        <v>8</v>
      </c>
      <c r="C4" s="6"/>
      <c r="D4" s="6"/>
      <c r="E4" s="3" t="s">
        <v>9</v>
      </c>
      <c r="F4" s="3" t="s">
        <v>10</v>
      </c>
      <c r="G4" s="3"/>
      <c r="H4" s="3" t="s">
        <v>11</v>
      </c>
      <c r="I4" s="3"/>
    </row>
    <row r="5" ht="25" customHeight="1" spans="1:9">
      <c r="A5" s="3" t="s">
        <v>12</v>
      </c>
      <c r="B5" s="3" t="s">
        <v>13</v>
      </c>
      <c r="C5" s="3"/>
      <c r="D5" s="3"/>
      <c r="E5" s="3" t="s">
        <v>14</v>
      </c>
      <c r="F5" s="3">
        <v>18001317823</v>
      </c>
      <c r="G5" s="3"/>
      <c r="H5" s="3"/>
      <c r="I5" s="3"/>
    </row>
    <row r="6" ht="25" customHeight="1" spans="1:9">
      <c r="A6" s="3" t="s">
        <v>15</v>
      </c>
      <c r="B6" s="3" t="s">
        <v>16</v>
      </c>
      <c r="C6" s="3"/>
      <c r="D6" s="3"/>
      <c r="E6" s="3" t="s">
        <v>17</v>
      </c>
      <c r="F6" s="3" t="s">
        <v>18</v>
      </c>
      <c r="G6" s="3"/>
      <c r="H6" s="3"/>
      <c r="I6" s="3"/>
    </row>
    <row r="7" ht="25" customHeight="1" spans="1:9">
      <c r="A7" s="3" t="s">
        <v>19</v>
      </c>
      <c r="B7" s="7"/>
      <c r="C7" s="3"/>
      <c r="D7" s="3"/>
      <c r="E7" s="3" t="s">
        <v>20</v>
      </c>
      <c r="F7" s="3" t="s">
        <v>21</v>
      </c>
      <c r="G7" s="3">
        <v>18001317823</v>
      </c>
      <c r="H7" s="3"/>
      <c r="I7" s="3"/>
    </row>
    <row r="8" ht="25" customHeight="1" spans="1:9">
      <c r="A8" s="4" t="s">
        <v>22</v>
      </c>
      <c r="B8" s="4"/>
      <c r="C8" s="4"/>
      <c r="D8" s="4"/>
      <c r="E8" s="4"/>
      <c r="F8" s="4"/>
      <c r="G8" s="4"/>
      <c r="H8" s="4"/>
      <c r="I8" s="4"/>
    </row>
    <row r="9" ht="25" customHeight="1" spans="1:9">
      <c r="A9" s="6" t="s">
        <v>23</v>
      </c>
      <c r="B9" s="6" t="s">
        <v>24</v>
      </c>
      <c r="C9" s="6" t="s">
        <v>25</v>
      </c>
      <c r="D9" s="6" t="s">
        <v>26</v>
      </c>
      <c r="E9" s="6" t="s">
        <v>27</v>
      </c>
      <c r="F9" s="6" t="s">
        <v>28</v>
      </c>
      <c r="G9" s="6" t="s">
        <v>29</v>
      </c>
      <c r="H9" s="3" t="s">
        <v>30</v>
      </c>
      <c r="I9" s="3"/>
    </row>
    <row r="10" ht="25" customHeight="1" spans="1:9">
      <c r="A10" s="6">
        <v>1</v>
      </c>
      <c r="B10" s="6" t="s">
        <v>31</v>
      </c>
      <c r="C10" s="6" t="s">
        <v>32</v>
      </c>
      <c r="D10" s="8" t="s">
        <v>33</v>
      </c>
      <c r="E10" s="9" t="s">
        <v>34</v>
      </c>
      <c r="F10" s="9">
        <v>3</v>
      </c>
      <c r="G10" s="10" t="s">
        <v>35</v>
      </c>
      <c r="H10" s="11" t="s">
        <v>36</v>
      </c>
      <c r="I10" s="37"/>
    </row>
    <row r="11" ht="25" customHeight="1" spans="1:9">
      <c r="A11" s="6" t="s">
        <v>37</v>
      </c>
      <c r="B11" s="6" t="s">
        <v>38</v>
      </c>
      <c r="C11" s="3"/>
      <c r="D11" s="3"/>
      <c r="E11" s="3"/>
      <c r="F11" s="3"/>
      <c r="G11" s="3"/>
      <c r="H11" s="3"/>
      <c r="I11" s="3"/>
    </row>
    <row r="12" ht="25" customHeight="1" spans="1:9">
      <c r="A12" s="6" t="s">
        <v>39</v>
      </c>
      <c r="B12" s="6" t="s">
        <v>40</v>
      </c>
      <c r="C12" s="6"/>
      <c r="D12" s="6"/>
      <c r="E12" s="6"/>
      <c r="F12" s="6"/>
      <c r="G12" s="6"/>
      <c r="H12" s="6"/>
      <c r="I12" s="6"/>
    </row>
    <row r="13" ht="25" customHeight="1" spans="1:9">
      <c r="A13" s="3" t="s">
        <v>41</v>
      </c>
      <c r="B13" s="3"/>
      <c r="C13" s="3"/>
      <c r="D13" s="3"/>
      <c r="E13" s="3"/>
      <c r="F13" s="3"/>
      <c r="G13" s="3"/>
      <c r="H13" s="3"/>
      <c r="I13" s="3"/>
    </row>
    <row r="14" ht="25" customHeight="1" spans="1:9">
      <c r="A14" s="6" t="s">
        <v>23</v>
      </c>
      <c r="B14" s="6" t="s">
        <v>42</v>
      </c>
      <c r="C14" s="6"/>
      <c r="D14" s="6" t="s">
        <v>43</v>
      </c>
      <c r="E14" s="6" t="s">
        <v>27</v>
      </c>
      <c r="F14" s="6" t="s">
        <v>28</v>
      </c>
      <c r="G14" s="6" t="s">
        <v>44</v>
      </c>
      <c r="H14" s="6" t="s">
        <v>45</v>
      </c>
      <c r="I14" s="6" t="s">
        <v>46</v>
      </c>
    </row>
    <row r="15" ht="25" customHeight="1" spans="1:9">
      <c r="A15" s="12">
        <v>1</v>
      </c>
      <c r="B15" s="13" t="s">
        <v>47</v>
      </c>
      <c r="C15" s="6" t="s">
        <v>48</v>
      </c>
      <c r="D15" s="6" t="s">
        <v>49</v>
      </c>
      <c r="E15" s="12">
        <v>1</v>
      </c>
      <c r="F15" s="12" t="s">
        <v>34</v>
      </c>
      <c r="G15" s="14">
        <v>50000</v>
      </c>
      <c r="H15" s="14">
        <f>G15*E15</f>
        <v>50000</v>
      </c>
      <c r="I15" s="6"/>
    </row>
    <row r="16" ht="25" customHeight="1" spans="1:9">
      <c r="A16" s="15"/>
      <c r="B16" s="16"/>
      <c r="C16" s="6" t="s">
        <v>50</v>
      </c>
      <c r="D16" s="6"/>
      <c r="E16" s="12">
        <v>3</v>
      </c>
      <c r="F16" s="12" t="s">
        <v>34</v>
      </c>
      <c r="G16" s="14">
        <v>5500</v>
      </c>
      <c r="H16" s="17">
        <f>E16*G16</f>
        <v>16500</v>
      </c>
      <c r="I16" s="6"/>
    </row>
    <row r="17" ht="25" customHeight="1" spans="1:9">
      <c r="A17" s="18"/>
      <c r="B17" s="19"/>
      <c r="C17" s="6" t="s">
        <v>51</v>
      </c>
      <c r="D17" s="20" t="s">
        <v>33</v>
      </c>
      <c r="E17" s="21">
        <v>3</v>
      </c>
      <c r="F17" s="21" t="s">
        <v>34</v>
      </c>
      <c r="G17" s="17">
        <v>5500</v>
      </c>
      <c r="H17" s="17">
        <f>E17*G17</f>
        <v>16500</v>
      </c>
      <c r="I17" s="6"/>
    </row>
    <row r="18" ht="25" customHeight="1" spans="1:9">
      <c r="A18" s="15">
        <v>2</v>
      </c>
      <c r="B18" s="22" t="s">
        <v>52</v>
      </c>
      <c r="C18" s="23"/>
      <c r="D18" s="24"/>
      <c r="E18" s="24"/>
      <c r="F18" s="24"/>
      <c r="G18" s="24"/>
      <c r="H18" s="17">
        <f>SUM(H15:H17)</f>
        <v>83000</v>
      </c>
      <c r="I18" s="6"/>
    </row>
    <row r="19" ht="25" customHeight="1" spans="1:9">
      <c r="A19" s="6">
        <v>3</v>
      </c>
      <c r="B19" s="15" t="s">
        <v>53</v>
      </c>
      <c r="C19" s="25" t="s">
        <v>54</v>
      </c>
      <c r="D19" s="25" t="s">
        <v>55</v>
      </c>
      <c r="E19" s="25">
        <v>24</v>
      </c>
      <c r="F19" s="25" t="s">
        <v>56</v>
      </c>
      <c r="G19" s="26">
        <v>55</v>
      </c>
      <c r="H19" s="17">
        <f>E19*G19</f>
        <v>1320</v>
      </c>
      <c r="I19" s="38"/>
    </row>
    <row r="20" ht="25" customHeight="1" spans="1:9">
      <c r="A20" s="6"/>
      <c r="B20" s="15"/>
      <c r="C20" s="3" t="s">
        <v>57</v>
      </c>
      <c r="D20" s="3" t="s">
        <v>58</v>
      </c>
      <c r="E20" s="3">
        <v>6</v>
      </c>
      <c r="F20" s="3" t="s">
        <v>56</v>
      </c>
      <c r="G20" s="27">
        <v>1300</v>
      </c>
      <c r="H20" s="17">
        <f>E20*G20</f>
        <v>7800</v>
      </c>
      <c r="I20" s="38"/>
    </row>
    <row r="21" ht="25" customHeight="1" spans="1:9">
      <c r="A21" s="6"/>
      <c r="B21" s="15"/>
      <c r="C21" s="3" t="s">
        <v>59</v>
      </c>
      <c r="D21" s="3" t="s">
        <v>60</v>
      </c>
      <c r="E21" s="3">
        <v>6</v>
      </c>
      <c r="F21" s="3" t="s">
        <v>61</v>
      </c>
      <c r="G21" s="27">
        <v>2500</v>
      </c>
      <c r="H21" s="17">
        <f>G21*E21</f>
        <v>15000</v>
      </c>
      <c r="I21" s="38"/>
    </row>
    <row r="22" ht="25" customHeight="1" spans="1:9">
      <c r="A22" s="6"/>
      <c r="B22" s="15"/>
      <c r="C22" s="3" t="s">
        <v>62</v>
      </c>
      <c r="D22" s="3" t="s">
        <v>63</v>
      </c>
      <c r="E22" s="3">
        <v>3</v>
      </c>
      <c r="F22" s="3" t="s">
        <v>64</v>
      </c>
      <c r="G22" s="27">
        <v>540</v>
      </c>
      <c r="H22" s="17">
        <f>E22*G22</f>
        <v>1620</v>
      </c>
      <c r="I22" s="38"/>
    </row>
    <row r="23" ht="25" customHeight="1" spans="1:9">
      <c r="A23" s="15">
        <v>4</v>
      </c>
      <c r="B23" s="3" t="s">
        <v>65</v>
      </c>
      <c r="C23" s="3"/>
      <c r="D23" s="28"/>
      <c r="E23" s="28"/>
      <c r="F23" s="28"/>
      <c r="G23" s="28"/>
      <c r="H23" s="27">
        <f>SUM(H19:H22)</f>
        <v>25740</v>
      </c>
      <c r="I23" s="6"/>
    </row>
    <row r="24" ht="25" customHeight="1" spans="1:9">
      <c r="A24" s="6">
        <v>5</v>
      </c>
      <c r="B24" s="29" t="s">
        <v>66</v>
      </c>
      <c r="C24" s="30"/>
      <c r="D24" s="31">
        <f>H24</f>
        <v>108740</v>
      </c>
      <c r="E24" s="32"/>
      <c r="F24" s="32"/>
      <c r="G24" s="33"/>
      <c r="H24" s="27">
        <f>H18+H23</f>
        <v>108740</v>
      </c>
      <c r="I24" s="6"/>
    </row>
    <row r="25" ht="25" customHeight="1" spans="1:9">
      <c r="A25" s="34" t="s">
        <v>67</v>
      </c>
      <c r="B25" s="35"/>
      <c r="C25" s="35"/>
      <c r="D25" s="35"/>
      <c r="E25" s="35"/>
      <c r="F25" s="35"/>
      <c r="G25" s="35"/>
      <c r="H25" s="35"/>
      <c r="I25" s="39"/>
    </row>
    <row r="26" customHeight="1" spans="1:9">
      <c r="A26" s="36"/>
      <c r="B26" s="36"/>
      <c r="C26" s="36"/>
      <c r="D26" s="36"/>
      <c r="E26" s="36"/>
      <c r="F26" s="36"/>
      <c r="G26" s="36"/>
      <c r="H26" s="36"/>
      <c r="I26" s="36"/>
    </row>
  </sheetData>
  <mergeCells count="33">
    <mergeCell ref="A1:I1"/>
    <mergeCell ref="B2:I2"/>
    <mergeCell ref="B3:D3"/>
    <mergeCell ref="F3:I3"/>
    <mergeCell ref="B4:D4"/>
    <mergeCell ref="F4:G4"/>
    <mergeCell ref="H4:I4"/>
    <mergeCell ref="B5:D5"/>
    <mergeCell ref="F5:I5"/>
    <mergeCell ref="B6:D6"/>
    <mergeCell ref="F6:I6"/>
    <mergeCell ref="B7:D7"/>
    <mergeCell ref="G7:I7"/>
    <mergeCell ref="A8:I8"/>
    <mergeCell ref="H9:I9"/>
    <mergeCell ref="H10:I10"/>
    <mergeCell ref="B11:I11"/>
    <mergeCell ref="B12:I12"/>
    <mergeCell ref="A13:I13"/>
    <mergeCell ref="B14:C14"/>
    <mergeCell ref="B18:C18"/>
    <mergeCell ref="D18:G18"/>
    <mergeCell ref="B23:C23"/>
    <mergeCell ref="D23:G23"/>
    <mergeCell ref="B24:C24"/>
    <mergeCell ref="D24:G24"/>
    <mergeCell ref="A25:I25"/>
    <mergeCell ref="A15:A17"/>
    <mergeCell ref="A19:A22"/>
    <mergeCell ref="B15:B17"/>
    <mergeCell ref="B19:B22"/>
    <mergeCell ref="I16:I17"/>
    <mergeCell ref="I19:I22"/>
  </mergeCells>
  <hyperlinks>
    <hyperlink ref="F5" r:id="rId3" display="18001317823" tooltip="mailto:kfb@sanhuinh.com"/>
  </hyperlinks>
  <pageMargins left="0.75" right="0.75" top="1" bottom="1" header="0.511805555555556" footer="0.511805555555556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2018-10-31T02:08:00Z</dcterms:created>
  <dcterms:modified xsi:type="dcterms:W3CDTF">2021-03-08T07:06:47Z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