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支付申请表" sheetId="2" r:id="rId1"/>
    <sheet name="2021年03月通讯费明细表" sheetId="1" r:id="rId2"/>
    <sheet name="Sheet1" sheetId="3" state="hidden" r:id="rId3"/>
  </sheets>
  <calcPr calcId="144525" calcMode="manual"/>
</workbook>
</file>

<file path=xl/comments1.xml><?xml version="1.0" encoding="utf-8"?>
<comments xmlns="http://schemas.openxmlformats.org/spreadsheetml/2006/main">
  <authors>
    <author>Administrator</author>
  </authors>
  <commentList>
    <comment ref="F25" authorId="0">
      <text>
        <r>
          <rPr>
            <sz val="9"/>
            <rFont val="宋体"/>
            <charset val="134"/>
          </rPr>
          <t>1-6月份话费已缴纳</t>
        </r>
      </text>
    </comment>
    <comment ref="F29" authorId="0">
      <text>
        <r>
          <rPr>
            <sz val="9"/>
            <rFont val="宋体"/>
            <charset val="134"/>
          </rPr>
          <t>1-6月份话费已缴纳</t>
        </r>
      </text>
    </comment>
  </commentList>
</comments>
</file>

<file path=xl/sharedStrings.xml><?xml version="1.0" encoding="utf-8"?>
<sst xmlns="http://schemas.openxmlformats.org/spreadsheetml/2006/main" count="120">
  <si>
    <t xml:space="preserve">  支  出  凭  单  </t>
  </si>
  <si>
    <t>单位： 北京三汇能环科技发展有限公司                                    2020年02月14日</t>
  </si>
  <si>
    <t xml:space="preserve">  即 付：</t>
  </si>
  <si>
    <t>预付2021年3月办公手机套餐费及电话费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</si>
  <si>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</si>
  <si>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</si>
  <si>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</si>
  <si>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</si>
  <si>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</si>
  <si>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</si>
  <si>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</si>
  <si>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</si>
  <si>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</si>
  <si>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</si>
  <si>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</si>
  <si>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孙方涛</t>
  </si>
  <si>
    <t>制单</t>
  </si>
  <si>
    <t>沈铮</t>
  </si>
  <si>
    <t>汇款账户名称：见附件</t>
  </si>
  <si>
    <t>开户行名称：</t>
  </si>
  <si>
    <t>账号：</t>
  </si>
  <si>
    <t>2021年3月通讯费明细表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</si>
  <si>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</si>
  <si>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</si>
  <si>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</si>
  <si>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</si>
  <si>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</si>
  <si>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</si>
  <si>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</si>
  <si>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</si>
  <si>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</si>
  <si>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</si>
  <si>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</si>
  <si>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</si>
  <si>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</si>
  <si>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</si>
  <si>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</t>
  </si>
  <si>
    <t>无合约</t>
  </si>
  <si>
    <t>网络注册</t>
  </si>
  <si>
    <t>中国电信</t>
  </si>
  <si>
    <t>赵辉</t>
  </si>
  <si>
    <t>月租3元+3元来电显示+8元自由话费</t>
  </si>
  <si>
    <t>推广专用，网络注册</t>
  </si>
  <si>
    <t>财务中心</t>
  </si>
  <si>
    <t>刘柯</t>
  </si>
  <si>
    <t>5元月租</t>
  </si>
  <si>
    <t>法代专用，银行预留</t>
  </si>
  <si>
    <t>采购中心</t>
  </si>
  <si>
    <t>刘述珍</t>
  </si>
  <si>
    <t>39元套餐（5G流量，300分钟通话）+30元350分钟语音包</t>
  </si>
  <si>
    <t>采购中心专用</t>
  </si>
  <si>
    <t>综合中心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</si>
  <si>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</si>
  <si>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</si>
  <si>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</si>
  <si>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</si>
  <si>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</si>
  <si>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</si>
  <si>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</si>
  <si>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</si>
  <si>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39元套餐（5G流量，300分钟通话）</t>
  </si>
  <si>
    <t>宇达收费专用</t>
  </si>
  <si>
    <t>赵兴华</t>
  </si>
  <si>
    <t>客服专用</t>
  </si>
  <si>
    <t>和乔丽晶收费专用</t>
  </si>
  <si>
    <t>出纳专用，银行预留</t>
  </si>
  <si>
    <t>周飞燕</t>
  </si>
  <si>
    <t>销售中心</t>
  </si>
  <si>
    <t>徐利斌</t>
  </si>
  <si>
    <t>39元套餐（5G流量，300分钟通话）+100元自由话费</t>
  </si>
  <si>
    <t>总经理专用</t>
  </si>
  <si>
    <t>郭佩港</t>
  </si>
  <si>
    <t>电制冷维修专用</t>
  </si>
  <si>
    <t>王文改</t>
  </si>
  <si>
    <t>销售专用</t>
  </si>
  <si>
    <t>运保中心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</si>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</sst>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23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5" fillId="31" borderId="1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24" borderId="15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/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0" borderId="0"/>
    <xf numFmtId="0" fontId="18" fillId="0" borderId="8" applyNumberFormat="0" applyFill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4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3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32" applyFont="1" applyFill="1" applyBorder="1" applyAlignment="1">
      <alignment horizontal="center" vertical="center" wrapText="1"/>
    </xf>
    <xf numFmtId="0" fontId="2" fillId="4" borderId="4" xfId="32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2" fillId="4" borderId="5" xfId="3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4" borderId="6" xfId="32" applyNumberFormat="1" applyFont="1" applyFill="1" applyBorder="1" applyAlignment="1">
      <alignment horizontal="center" vertical="center" wrapText="1"/>
    </xf>
    <xf numFmtId="176" fontId="2" fillId="4" borderId="7" xfId="32" applyNumberFormat="1" applyFont="1" applyFill="1" applyBorder="1" applyAlignment="1">
      <alignment horizontal="center" vertical="center" wrapText="1"/>
    </xf>
    <xf numFmtId="176" fontId="2" fillId="3" borderId="1" xfId="32" applyNumberFormat="1" applyFont="1" applyFill="1" applyBorder="1" applyAlignment="1">
      <alignment horizontal="center" vertical="center" wrapText="1"/>
    </xf>
    <xf numFmtId="176" fontId="2" fillId="3" borderId="2" xfId="32" applyNumberFormat="1" applyFont="1" applyFill="1" applyBorder="1" applyAlignment="1">
      <alignment horizontal="center" vertical="center" wrapText="1"/>
    </xf>
    <xf numFmtId="176" fontId="2" fillId="4" borderId="4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176" fontId="8" fillId="4" borderId="2" xfId="32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2" fillId="3" borderId="3" xfId="32" applyNumberFormat="1" applyFont="1" applyFill="1" applyBorder="1" applyAlignment="1">
      <alignment horizontal="center" vertical="center" wrapText="1"/>
    </xf>
    <xf numFmtId="176" fontId="8" fillId="4" borderId="3" xfId="32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left" shrinkToFit="1"/>
    </xf>
    <xf numFmtId="0" fontId="13" fillId="0" borderId="4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 shrinkToFit="1"/>
    </xf>
    <xf numFmtId="0" fontId="16" fillId="0" borderId="2" xfId="2" applyFont="1" applyBorder="1" applyAlignment="1">
      <alignment horizontal="left" vertical="center" shrinkToFit="1"/>
    </xf>
    <xf numFmtId="0" fontId="14" fillId="0" borderId="3" xfId="2" applyFont="1" applyBorder="1" applyAlignment="1">
      <alignment horizontal="center" vertical="center" shrinkToFit="1"/>
    </xf>
    <xf numFmtId="4" fontId="14" fillId="0" borderId="4" xfId="2" applyNumberFormat="1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left" vertical="center" shrinkToFit="1"/>
    </xf>
    <xf numFmtId="0" fontId="17" fillId="0" borderId="0" xfId="2" applyFont="1" applyBorder="1" applyAlignment="1">
      <alignment horizontal="center" shrinkToFit="1"/>
    </xf>
    <xf numFmtId="0" fontId="12" fillId="0" borderId="0" xfId="2" applyFont="1" applyBorder="1" applyAlignment="1">
      <alignment horizontal="center" shrinkToFit="1"/>
    </xf>
    <xf numFmtId="0" fontId="17" fillId="0" borderId="0" xfId="2" applyFont="1" applyBorder="1" applyAlignment="1">
      <alignment shrinkToFit="1"/>
    </xf>
    <xf numFmtId="0" fontId="17" fillId="0" borderId="0" xfId="2" applyFont="1" applyBorder="1" applyAlignment="1">
      <alignment horizontal="center" vertical="top" textRotation="255" shrinkToFit="1"/>
    </xf>
    <xf numFmtId="0" fontId="17" fillId="0" borderId="0" xfId="2" applyFont="1" applyBorder="1" applyAlignment="1">
      <alignment horizontal="center" vertical="top" shrinkToFit="1"/>
    </xf>
    <xf numFmtId="0" fontId="16" fillId="0" borderId="0" xfId="51" applyFont="1"/>
    <xf numFmtId="0" fontId="4" fillId="4" borderId="4" xfId="32" applyFont="1" applyFill="1" applyBorder="1" applyAlignment="1" quotePrefix="1">
      <alignment horizontal="center" vertical="center" wrapText="1"/>
    </xf>
    <xf numFmtId="0" fontId="2" fillId="4" borderId="4" xfId="32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常规_采购申请单 2" xfId="1"/>
    <cellStyle name="常规_北京单据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1"/>
  <sheetViews>
    <sheetView tabSelected="1" workbookViewId="0">
      <selection activeCell="Q7" sqref="Q7"/>
    </sheetView>
  </sheetViews>
  <sheetFormatPr defaultColWidth="9" defaultRowHeight="14.4"/>
  <cols>
    <col min="1" max="16384" width="9" style="51"/>
  </cols>
  <sheetData>
    <row r="1" ht="39" customHeight="1" spans="2:1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66"/>
    </row>
    <row r="2" ht="24" customHeight="1" spans="2:13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67"/>
    </row>
    <row r="3" ht="28.5" customHeight="1" spans="2:13">
      <c r="B3" s="54" t="s">
        <v>2</v>
      </c>
      <c r="C3" s="55" t="s">
        <v>3</v>
      </c>
      <c r="D3" s="55"/>
      <c r="E3" s="55"/>
      <c r="F3" s="55"/>
      <c r="G3" s="55"/>
      <c r="H3" s="55"/>
      <c r="I3" s="55"/>
      <c r="J3" s="55"/>
      <c r="K3" s="55"/>
      <c r="L3" s="55"/>
      <c r="M3" s="68"/>
    </row>
    <row r="4" ht="27.75" customHeight="1" spans="2:13">
      <c r="B4" s="54"/>
      <c r="C4" s="55"/>
      <c r="D4" s="55"/>
      <c r="E4" s="55"/>
      <c r="F4" s="55"/>
      <c r="G4" s="55"/>
      <c r="H4" s="55"/>
      <c r="I4" s="55"/>
      <c r="J4" s="55"/>
      <c r="K4" s="55" t="s">
        <v>4</v>
      </c>
      <c r="L4" s="55"/>
      <c r="M4" s="69" t="s">
        <v>5</v>
      </c>
    </row>
    <row r="5" ht="29.25" customHeight="1" spans="2:13">
      <c r="B5" s="54" t="s">
        <v>6</v>
      </c>
      <c r="C5" s="55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壹仟壹佰捌拾陆元整</v>
      </c>
      <c r="D5" s="55"/>
      <c r="E5" s="55"/>
      <c r="F5" s="55"/>
      <c r="G5" s="55"/>
      <c r="H5" s="55"/>
      <c r="I5" s="55"/>
      <c r="J5" s="54" t="s">
        <v>7</v>
      </c>
      <c r="K5" s="64">
        <f>'2021年03月通讯费明细表'!F31</f>
        <v>1186</v>
      </c>
      <c r="L5" s="64"/>
      <c r="M5" s="69"/>
    </row>
    <row r="6" ht="26.25" customHeight="1" spans="2:13">
      <c r="B6" s="54" t="s">
        <v>8</v>
      </c>
      <c r="C6" s="56"/>
      <c r="D6" s="57"/>
      <c r="E6" s="57"/>
      <c r="F6" s="63"/>
      <c r="G6" s="54" t="s">
        <v>9</v>
      </c>
      <c r="H6" s="54"/>
      <c r="I6" s="55"/>
      <c r="J6" s="55"/>
      <c r="K6" s="55"/>
      <c r="L6" s="55"/>
      <c r="M6" s="69"/>
    </row>
    <row r="7" ht="27.75" customHeight="1" spans="2:13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70" t="s">
        <v>10</v>
      </c>
    </row>
    <row r="8" ht="33" customHeight="1" spans="2:13">
      <c r="B8" s="58" t="s">
        <v>11</v>
      </c>
      <c r="C8" s="59"/>
      <c r="D8" s="60"/>
      <c r="E8" s="54" t="s">
        <v>12</v>
      </c>
      <c r="F8" s="60"/>
      <c r="G8" s="54" t="s">
        <v>13</v>
      </c>
      <c r="H8" s="60"/>
      <c r="I8" s="54" t="s">
        <v>14</v>
      </c>
      <c r="J8" s="60" t="s">
        <v>15</v>
      </c>
      <c r="K8" s="54" t="s">
        <v>16</v>
      </c>
      <c r="L8" s="60" t="s">
        <v>17</v>
      </c>
      <c r="M8" s="70"/>
    </row>
    <row r="9" spans="2:13">
      <c r="B9" s="61" t="s">
        <v>18</v>
      </c>
      <c r="C9" s="62"/>
      <c r="D9" s="62"/>
      <c r="E9" s="62"/>
      <c r="F9" s="62"/>
      <c r="G9" s="62"/>
      <c r="H9" s="62"/>
      <c r="I9" s="62"/>
      <c r="J9" s="62"/>
      <c r="K9" s="62"/>
      <c r="L9" s="65"/>
      <c r="M9" s="71"/>
    </row>
    <row r="10" spans="2:13">
      <c r="B10" s="61" t="s">
        <v>19</v>
      </c>
      <c r="C10" s="62"/>
      <c r="D10" s="62"/>
      <c r="E10" s="62"/>
      <c r="F10" s="62"/>
      <c r="G10" s="62"/>
      <c r="H10" s="62"/>
      <c r="I10" s="62"/>
      <c r="J10" s="62"/>
      <c r="K10" s="62"/>
      <c r="L10" s="65"/>
      <c r="M10" s="71"/>
    </row>
    <row r="11" spans="2:13">
      <c r="B11" s="61" t="s">
        <v>20</v>
      </c>
      <c r="C11" s="62"/>
      <c r="D11" s="62"/>
      <c r="E11" s="62"/>
      <c r="F11" s="62"/>
      <c r="G11" s="62"/>
      <c r="H11" s="62"/>
      <c r="I11" s="62"/>
      <c r="J11" s="62"/>
      <c r="K11" s="62"/>
      <c r="L11" s="65"/>
      <c r="M11" s="71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I6:L6"/>
    <mergeCell ref="B7:L7"/>
    <mergeCell ref="B8:C8"/>
    <mergeCell ref="B9:L9"/>
    <mergeCell ref="B10:L10"/>
    <mergeCell ref="B11:L11"/>
    <mergeCell ref="M4:M6"/>
    <mergeCell ref="M7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4"/>
  <sheetViews>
    <sheetView zoomScale="115" zoomScaleNormal="115" workbookViewId="0">
      <pane xSplit="2" ySplit="2" topLeftCell="C22" activePane="bottomRight" state="frozen"/>
      <selection/>
      <selection pane="topRight"/>
      <selection pane="bottomLeft"/>
      <selection pane="bottomRight" activeCell="F24" sqref="F24:J24"/>
    </sheetView>
  </sheetViews>
  <sheetFormatPr defaultColWidth="9" defaultRowHeight="12"/>
  <cols>
    <col min="1" max="1" width="4.77884615384615" style="14" customWidth="1"/>
    <col min="2" max="2" width="13.0480769230769" style="15" customWidth="1"/>
    <col min="3" max="3" width="9.07692307692308" style="15" customWidth="1"/>
    <col min="4" max="4" width="8.77884615384615" style="16" customWidth="1"/>
    <col min="5" max="5" width="8.69230769230769" style="14" customWidth="1"/>
    <col min="6" max="6" width="10.75" style="15" customWidth="1"/>
    <col min="7" max="7" width="47.8173076923077" style="14" customWidth="1"/>
    <col min="8" max="8" width="17.3942307692308" style="14" customWidth="1"/>
    <col min="9" max="9" width="26.7788461538462" style="14" customWidth="1"/>
    <col min="10" max="10" width="8.89423076923077" style="16" customWidth="1"/>
    <col min="11" max="11" width="25.7980769230769" style="14" customWidth="1"/>
    <col min="12" max="12" width="14.3269230769231" style="17" customWidth="1"/>
    <col min="13" max="13" width="13.8076923076923" style="17" customWidth="1"/>
    <col min="14" max="14" width="10" style="17"/>
    <col min="15" max="16384" width="9" style="17"/>
  </cols>
  <sheetData>
    <row r="1" s="13" customFormat="1" ht="20.8" spans="1:11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44"/>
    </row>
    <row r="2" s="13" customFormat="1" ht="20" customHeight="1" spans="1:11">
      <c r="A2" s="20" t="s">
        <v>22</v>
      </c>
      <c r="B2" s="21" t="s">
        <v>23</v>
      </c>
      <c r="C2" s="21" t="s">
        <v>24</v>
      </c>
      <c r="D2" s="20" t="s">
        <v>25</v>
      </c>
      <c r="E2" s="20" t="s">
        <v>26</v>
      </c>
      <c r="F2" s="21" t="s">
        <v>27</v>
      </c>
      <c r="G2" s="20" t="s">
        <v>28</v>
      </c>
      <c r="H2" s="20" t="s">
        <v>29</v>
      </c>
      <c r="I2" s="20" t="s">
        <v>30</v>
      </c>
      <c r="J2" s="20" t="s">
        <v>31</v>
      </c>
      <c r="K2" s="20" t="s">
        <v>32</v>
      </c>
    </row>
    <row r="3" s="13" customFormat="1" ht="27" customHeight="1" spans="1:11">
      <c r="A3" s="22">
        <v>1</v>
      </c>
      <c r="B3" s="22">
        <v>15321577428</v>
      </c>
      <c r="C3" s="22" t="s">
        <v>33</v>
      </c>
      <c r="D3" s="22" t="s">
        <v>34</v>
      </c>
      <c r="E3" s="22" t="s">
        <v>35</v>
      </c>
      <c r="F3" s="31">
        <v>0</v>
      </c>
      <c r="G3" s="22" t="s">
        <v>36</v>
      </c>
      <c r="H3" s="22" t="s">
        <v>37</v>
      </c>
      <c r="I3" s="22" t="s">
        <v>38</v>
      </c>
      <c r="J3" s="22" t="s">
        <v>39</v>
      </c>
      <c r="K3" s="22"/>
    </row>
    <row r="4" s="13" customFormat="1" ht="27" customHeight="1" spans="1:11">
      <c r="A4" s="22">
        <v>2</v>
      </c>
      <c r="B4" s="22">
        <v>15321668816</v>
      </c>
      <c r="C4" s="22" t="s">
        <v>33</v>
      </c>
      <c r="D4" s="22" t="s">
        <v>34</v>
      </c>
      <c r="E4" s="22" t="s">
        <v>40</v>
      </c>
      <c r="F4" s="31">
        <v>14</v>
      </c>
      <c r="G4" s="22" t="s">
        <v>41</v>
      </c>
      <c r="H4" s="22" t="s">
        <v>37</v>
      </c>
      <c r="I4" s="22" t="s">
        <v>42</v>
      </c>
      <c r="J4" s="22" t="s">
        <v>39</v>
      </c>
      <c r="K4" s="22"/>
    </row>
    <row r="5" s="13" customFormat="1" ht="27" customHeight="1" spans="1:11">
      <c r="A5" s="22">
        <v>3</v>
      </c>
      <c r="B5" s="23">
        <v>18001317820</v>
      </c>
      <c r="C5" s="23" t="s">
        <v>33</v>
      </c>
      <c r="D5" s="22" t="s">
        <v>43</v>
      </c>
      <c r="E5" s="22" t="s">
        <v>44</v>
      </c>
      <c r="F5" s="31">
        <v>10</v>
      </c>
      <c r="G5" s="22" t="s">
        <v>45</v>
      </c>
      <c r="H5" s="32" t="s">
        <v>37</v>
      </c>
      <c r="I5" s="22" t="s">
        <v>46</v>
      </c>
      <c r="J5" s="22" t="s">
        <v>39</v>
      </c>
      <c r="K5" s="22"/>
    </row>
    <row r="6" s="13" customFormat="1" ht="27" customHeight="1" spans="1:11">
      <c r="A6" s="22">
        <v>4</v>
      </c>
      <c r="B6" s="23">
        <v>18001317819</v>
      </c>
      <c r="C6" s="23" t="s">
        <v>33</v>
      </c>
      <c r="D6" s="22" t="s">
        <v>47</v>
      </c>
      <c r="E6" s="22" t="s">
        <v>48</v>
      </c>
      <c r="F6" s="31">
        <v>69</v>
      </c>
      <c r="G6" s="23" t="s">
        <v>49</v>
      </c>
      <c r="H6" s="32" t="s">
        <v>37</v>
      </c>
      <c r="I6" s="22" t="s">
        <v>50</v>
      </c>
      <c r="J6" s="22" t="s">
        <v>39</v>
      </c>
      <c r="K6" s="22"/>
    </row>
    <row r="7" s="13" customFormat="1" ht="27" customHeight="1" spans="1:11">
      <c r="A7" s="22">
        <v>5</v>
      </c>
      <c r="B7" s="23">
        <v>18001028768</v>
      </c>
      <c r="C7" s="23" t="s">
        <v>33</v>
      </c>
      <c r="D7" s="22" t="s">
        <v>51</v>
      </c>
      <c r="E7" s="22" t="s">
        <v>15</v>
      </c>
      <c r="F7" s="31">
        <v>69</v>
      </c>
      <c r="G7" s="23" t="s">
        <v>49</v>
      </c>
      <c r="H7" s="32" t="s">
        <v>37</v>
      </c>
      <c r="I7" s="22" t="s">
        <v>52</v>
      </c>
      <c r="J7" s="22" t="s">
        <v>39</v>
      </c>
      <c r="K7" s="22"/>
    </row>
    <row r="8" s="13" customFormat="1" ht="27" customHeight="1" spans="1:11">
      <c r="A8" s="22">
        <v>6</v>
      </c>
      <c r="B8" s="23">
        <v>13311178791</v>
      </c>
      <c r="C8" s="23" t="s">
        <v>33</v>
      </c>
      <c r="D8" s="22" t="s">
        <v>51</v>
      </c>
      <c r="E8" s="22" t="s">
        <v>17</v>
      </c>
      <c r="F8" s="31">
        <v>69</v>
      </c>
      <c r="G8" s="23" t="s">
        <v>49</v>
      </c>
      <c r="H8" s="22" t="s">
        <v>37</v>
      </c>
      <c r="I8" s="22" t="s">
        <v>53</v>
      </c>
      <c r="J8" s="22" t="s">
        <v>39</v>
      </c>
      <c r="K8" s="22"/>
    </row>
    <row r="9" s="13" customFormat="1" ht="27" customHeight="1" spans="1:11">
      <c r="A9" s="22">
        <v>7</v>
      </c>
      <c r="B9" s="24">
        <v>18001317822</v>
      </c>
      <c r="C9" s="23" t="s">
        <v>33</v>
      </c>
      <c r="D9" s="22" t="s">
        <v>54</v>
      </c>
      <c r="E9" s="32" t="s">
        <v>55</v>
      </c>
      <c r="F9" s="31">
        <v>69</v>
      </c>
      <c r="G9" s="23" t="s">
        <v>49</v>
      </c>
      <c r="H9" s="32" t="s">
        <v>37</v>
      </c>
      <c r="I9" s="22" t="s">
        <v>56</v>
      </c>
      <c r="J9" s="22" t="s">
        <v>39</v>
      </c>
      <c r="K9" s="22"/>
    </row>
    <row r="10" s="13" customFormat="1" ht="27" customHeight="1" spans="1:11">
      <c r="A10" s="22">
        <v>8</v>
      </c>
      <c r="B10" s="24">
        <v>18001317828</v>
      </c>
      <c r="C10" s="23" t="s">
        <v>33</v>
      </c>
      <c r="D10" s="22" t="s">
        <v>54</v>
      </c>
      <c r="E10" s="32" t="s">
        <v>57</v>
      </c>
      <c r="F10" s="31">
        <v>69</v>
      </c>
      <c r="G10" s="23" t="s">
        <v>49</v>
      </c>
      <c r="H10" s="32" t="s">
        <v>37</v>
      </c>
      <c r="I10" s="22" t="s">
        <v>56</v>
      </c>
      <c r="J10" s="22" t="s">
        <v>39</v>
      </c>
      <c r="K10" s="22"/>
    </row>
    <row r="11" s="13" customFormat="1" ht="27" customHeight="1" spans="1:11">
      <c r="A11" s="22">
        <v>9</v>
      </c>
      <c r="B11" s="23">
        <v>18001317818</v>
      </c>
      <c r="C11" s="23" t="s">
        <v>33</v>
      </c>
      <c r="D11" s="22" t="s">
        <v>58</v>
      </c>
      <c r="E11" s="22" t="s">
        <v>59</v>
      </c>
      <c r="F11" s="31">
        <v>39</v>
      </c>
      <c r="G11" s="22" t="s">
        <v>60</v>
      </c>
      <c r="H11" s="32" t="s">
        <v>37</v>
      </c>
      <c r="I11" s="22" t="s">
        <v>61</v>
      </c>
      <c r="J11" s="22" t="s">
        <v>39</v>
      </c>
      <c r="K11" s="22"/>
    </row>
    <row r="12" s="13" customFormat="1" ht="27" customHeight="1" spans="1:11">
      <c r="A12" s="22">
        <v>10</v>
      </c>
      <c r="B12" s="23">
        <v>18001317823</v>
      </c>
      <c r="C12" s="23" t="s">
        <v>33</v>
      </c>
      <c r="D12" s="22" t="s">
        <v>58</v>
      </c>
      <c r="E12" s="22" t="s">
        <v>62</v>
      </c>
      <c r="F12" s="31">
        <v>69</v>
      </c>
      <c r="G12" s="23" t="s">
        <v>49</v>
      </c>
      <c r="H12" s="22" t="s">
        <v>37</v>
      </c>
      <c r="I12" s="22" t="s">
        <v>63</v>
      </c>
      <c r="J12" s="22" t="s">
        <v>39</v>
      </c>
      <c r="K12" s="22"/>
    </row>
    <row r="13" s="13" customFormat="1" ht="27" customHeight="1" spans="1:11">
      <c r="A13" s="22">
        <v>11</v>
      </c>
      <c r="B13" s="22">
        <v>18001317827</v>
      </c>
      <c r="C13" s="22" t="s">
        <v>33</v>
      </c>
      <c r="D13" s="22" t="s">
        <v>58</v>
      </c>
      <c r="E13" s="22" t="s">
        <v>59</v>
      </c>
      <c r="F13" s="31">
        <v>39</v>
      </c>
      <c r="G13" s="23" t="s">
        <v>60</v>
      </c>
      <c r="H13" s="22" t="s">
        <v>37</v>
      </c>
      <c r="I13" s="22" t="s">
        <v>64</v>
      </c>
      <c r="J13" s="22" t="s">
        <v>39</v>
      </c>
      <c r="K13" s="22"/>
    </row>
    <row r="14" s="13" customFormat="1" ht="27" customHeight="1" spans="1:11">
      <c r="A14" s="22">
        <v>12</v>
      </c>
      <c r="B14" s="22">
        <v>18001317825</v>
      </c>
      <c r="C14" s="22" t="s">
        <v>33</v>
      </c>
      <c r="D14" s="22" t="s">
        <v>43</v>
      </c>
      <c r="E14" s="22" t="s">
        <v>44</v>
      </c>
      <c r="F14" s="31">
        <v>39</v>
      </c>
      <c r="G14" s="22" t="s">
        <v>60</v>
      </c>
      <c r="H14" s="22" t="s">
        <v>37</v>
      </c>
      <c r="I14" s="22" t="s">
        <v>65</v>
      </c>
      <c r="J14" s="22" t="s">
        <v>39</v>
      </c>
      <c r="K14" s="22"/>
    </row>
    <row r="15" s="13" customFormat="1" ht="27" customHeight="1" spans="1:14">
      <c r="A15" s="22">
        <v>13</v>
      </c>
      <c r="B15" s="23">
        <v>18911574580</v>
      </c>
      <c r="C15" s="23" t="s">
        <v>33</v>
      </c>
      <c r="D15" s="22" t="s">
        <v>58</v>
      </c>
      <c r="E15" s="22" t="s">
        <v>66</v>
      </c>
      <c r="F15" s="31">
        <v>69</v>
      </c>
      <c r="G15" s="23" t="s">
        <v>49</v>
      </c>
      <c r="H15" s="22" t="s">
        <v>37</v>
      </c>
      <c r="I15" s="22" t="s">
        <v>63</v>
      </c>
      <c r="J15" s="22" t="s">
        <v>39</v>
      </c>
      <c r="K15" s="22"/>
      <c r="N15" s="50"/>
    </row>
    <row r="16" s="13" customFormat="1" ht="27" customHeight="1" spans="1:11">
      <c r="A16" s="22">
        <v>14</v>
      </c>
      <c r="B16" s="23">
        <v>18911280030</v>
      </c>
      <c r="C16" s="24" t="s">
        <v>44</v>
      </c>
      <c r="D16" s="22" t="s">
        <v>67</v>
      </c>
      <c r="E16" s="22" t="s">
        <v>68</v>
      </c>
      <c r="F16" s="31">
        <v>139</v>
      </c>
      <c r="G16" s="23" t="s">
        <v>69</v>
      </c>
      <c r="H16" s="32" t="s">
        <v>37</v>
      </c>
      <c r="I16" s="22" t="s">
        <v>70</v>
      </c>
      <c r="J16" s="22" t="s">
        <v>39</v>
      </c>
      <c r="K16" s="22"/>
    </row>
    <row r="17" s="13" customFormat="1" ht="27" customHeight="1" spans="1:11">
      <c r="A17" s="22">
        <v>15</v>
      </c>
      <c r="B17" s="24">
        <v>15313380546</v>
      </c>
      <c r="C17" s="24" t="s">
        <v>48</v>
      </c>
      <c r="D17" s="22" t="s">
        <v>54</v>
      </c>
      <c r="E17" s="32" t="s">
        <v>71</v>
      </c>
      <c r="F17" s="31">
        <v>69</v>
      </c>
      <c r="G17" s="23" t="s">
        <v>49</v>
      </c>
      <c r="H17" s="32" t="s">
        <v>37</v>
      </c>
      <c r="I17" s="22" t="s">
        <v>72</v>
      </c>
      <c r="J17" s="22" t="s">
        <v>39</v>
      </c>
      <c r="K17" s="22"/>
    </row>
    <row r="18" s="13" customFormat="1" ht="27" customHeight="1" spans="1:11">
      <c r="A18" s="22">
        <v>16</v>
      </c>
      <c r="B18" s="24">
        <v>13311312509</v>
      </c>
      <c r="C18" s="24" t="s">
        <v>44</v>
      </c>
      <c r="D18" s="22" t="s">
        <v>51</v>
      </c>
      <c r="E18" s="32" t="s">
        <v>73</v>
      </c>
      <c r="F18" s="31">
        <v>69</v>
      </c>
      <c r="G18" s="23" t="s">
        <v>49</v>
      </c>
      <c r="H18" s="32" t="s">
        <v>37</v>
      </c>
      <c r="I18" s="22" t="s">
        <v>74</v>
      </c>
      <c r="J18" s="22" t="s">
        <v>39</v>
      </c>
      <c r="K18" s="22"/>
    </row>
    <row r="19" s="13" customFormat="1" ht="27" customHeight="1" spans="1:11">
      <c r="A19" s="22">
        <v>17</v>
      </c>
      <c r="B19" s="24">
        <v>13311312539</v>
      </c>
      <c r="C19" s="24" t="s">
        <v>44</v>
      </c>
      <c r="D19" s="22" t="s">
        <v>75</v>
      </c>
      <c r="E19" s="32" t="s">
        <v>76</v>
      </c>
      <c r="F19" s="31">
        <v>69</v>
      </c>
      <c r="G19" s="23" t="s">
        <v>49</v>
      </c>
      <c r="H19" s="32" t="s">
        <v>37</v>
      </c>
      <c r="I19" s="22" t="s">
        <v>77</v>
      </c>
      <c r="J19" s="22" t="s">
        <v>39</v>
      </c>
      <c r="K19" s="22"/>
    </row>
    <row r="20" s="13" customFormat="1" ht="27" customHeight="1" spans="1:11">
      <c r="A20" s="22">
        <v>18</v>
      </c>
      <c r="B20" s="23">
        <v>17319182795</v>
      </c>
      <c r="C20" s="23" t="s">
        <v>35</v>
      </c>
      <c r="D20" s="22" t="s">
        <v>34</v>
      </c>
      <c r="E20" s="22" t="s">
        <v>35</v>
      </c>
      <c r="F20" s="31">
        <v>39</v>
      </c>
      <c r="G20" s="22" t="s">
        <v>78</v>
      </c>
      <c r="H20" s="32" t="s">
        <v>37</v>
      </c>
      <c r="I20" s="22" t="s">
        <v>38</v>
      </c>
      <c r="J20" s="22" t="s">
        <v>39</v>
      </c>
      <c r="K20" s="22"/>
    </row>
    <row r="21" s="13" customFormat="1" ht="27" customHeight="1" spans="1:11">
      <c r="A21" s="22">
        <v>19</v>
      </c>
      <c r="B21" s="24">
        <v>17319180257</v>
      </c>
      <c r="C21" s="23" t="s">
        <v>35</v>
      </c>
      <c r="D21" s="22" t="s">
        <v>54</v>
      </c>
      <c r="E21" s="32" t="s">
        <v>79</v>
      </c>
      <c r="F21" s="31">
        <v>69</v>
      </c>
      <c r="G21" s="23" t="s">
        <v>49</v>
      </c>
      <c r="H21" s="32" t="s">
        <v>37</v>
      </c>
      <c r="I21" s="22" t="s">
        <v>80</v>
      </c>
      <c r="J21" s="22" t="s">
        <v>39</v>
      </c>
      <c r="K21" s="22"/>
    </row>
    <row r="22" s="13" customFormat="1" ht="27" customHeight="1" spans="1:11">
      <c r="A22" s="22">
        <v>20</v>
      </c>
      <c r="B22" s="24">
        <v>17319182206</v>
      </c>
      <c r="C22" s="23" t="s">
        <v>35</v>
      </c>
      <c r="D22" s="22" t="s">
        <v>75</v>
      </c>
      <c r="E22" s="32" t="s">
        <v>81</v>
      </c>
      <c r="F22" s="31">
        <v>69</v>
      </c>
      <c r="G22" s="23" t="s">
        <v>49</v>
      </c>
      <c r="H22" s="32" t="s">
        <v>37</v>
      </c>
      <c r="I22" s="22" t="s">
        <v>82</v>
      </c>
      <c r="J22" s="22" t="s">
        <v>39</v>
      </c>
      <c r="K22" s="22"/>
    </row>
    <row r="23" s="13" customFormat="1" ht="27" customHeight="1" spans="1:11">
      <c r="A23" s="22">
        <v>21</v>
      </c>
      <c r="B23" s="24">
        <v>17319183757</v>
      </c>
      <c r="C23" s="23" t="s">
        <v>35</v>
      </c>
      <c r="D23" s="22" t="s">
        <v>75</v>
      </c>
      <c r="E23" s="32" t="s">
        <v>83</v>
      </c>
      <c r="F23" s="31">
        <v>39</v>
      </c>
      <c r="G23" s="23" t="s">
        <v>60</v>
      </c>
      <c r="H23" s="32" t="s">
        <v>37</v>
      </c>
      <c r="I23" s="22" t="s">
        <v>77</v>
      </c>
      <c r="J23" s="22" t="s">
        <v>39</v>
      </c>
      <c r="K23" s="22"/>
    </row>
    <row r="24" s="13" customFormat="1" ht="20" customHeight="1" spans="1:11">
      <c r="A24" s="25" t="s">
        <v>84</v>
      </c>
      <c r="B24" s="25"/>
      <c r="C24" s="25"/>
      <c r="D24" s="25"/>
      <c r="E24" s="25"/>
      <c r="F24" s="33">
        <f>SUM(F3:F23)</f>
        <v>1186</v>
      </c>
      <c r="G24" s="34"/>
      <c r="H24" s="34"/>
      <c r="I24" s="34"/>
      <c r="J24" s="45"/>
      <c r="K24" s="25" t="s">
        <v>85</v>
      </c>
    </row>
    <row r="25" s="13" customFormat="1" ht="20" customHeight="1" spans="1:11">
      <c r="A25" s="26">
        <v>1</v>
      </c>
      <c r="B25" s="72" t="s">
        <v>86</v>
      </c>
      <c r="C25" s="26" t="s">
        <v>68</v>
      </c>
      <c r="D25" s="26" t="s">
        <v>51</v>
      </c>
      <c r="E25" s="26" t="s">
        <v>17</v>
      </c>
      <c r="F25" s="35">
        <v>0</v>
      </c>
      <c r="G25" s="36" t="s">
        <v>87</v>
      </c>
      <c r="H25" s="27" t="s">
        <v>37</v>
      </c>
      <c r="I25" s="26" t="s">
        <v>88</v>
      </c>
      <c r="J25" s="26" t="s">
        <v>89</v>
      </c>
      <c r="K25" s="26"/>
    </row>
    <row r="26" s="13" customFormat="1" ht="20" customHeight="1" spans="1:11">
      <c r="A26" s="26">
        <v>2</v>
      </c>
      <c r="B26" s="73" t="s">
        <v>90</v>
      </c>
      <c r="C26" s="26" t="s">
        <v>33</v>
      </c>
      <c r="D26" s="27" t="s">
        <v>34</v>
      </c>
      <c r="E26" s="26" t="s">
        <v>35</v>
      </c>
      <c r="F26" s="37"/>
      <c r="G26" s="36" t="s">
        <v>87</v>
      </c>
      <c r="H26" s="27" t="s">
        <v>37</v>
      </c>
      <c r="I26" s="26" t="s">
        <v>88</v>
      </c>
      <c r="J26" s="26" t="s">
        <v>89</v>
      </c>
      <c r="K26" s="26"/>
    </row>
    <row r="27" s="13" customFormat="1" ht="20" customHeight="1" spans="1:11">
      <c r="A27" s="26">
        <v>3</v>
      </c>
      <c r="B27" s="72" t="s">
        <v>91</v>
      </c>
      <c r="C27" s="26" t="s">
        <v>33</v>
      </c>
      <c r="D27" s="26" t="s">
        <v>43</v>
      </c>
      <c r="E27" s="26" t="s">
        <v>92</v>
      </c>
      <c r="F27" s="38"/>
      <c r="G27" s="36" t="s">
        <v>87</v>
      </c>
      <c r="H27" s="27" t="s">
        <v>37</v>
      </c>
      <c r="I27" s="26" t="s">
        <v>88</v>
      </c>
      <c r="J27" s="26" t="s">
        <v>89</v>
      </c>
      <c r="K27" s="26"/>
    </row>
    <row r="28" s="13" customFormat="1" ht="27" customHeight="1" spans="1:11">
      <c r="A28" s="25" t="s">
        <v>93</v>
      </c>
      <c r="B28" s="25"/>
      <c r="C28" s="25"/>
      <c r="D28" s="25"/>
      <c r="E28" s="25"/>
      <c r="F28" s="39">
        <f>SUM(F25:F27)</f>
        <v>0</v>
      </c>
      <c r="G28" s="40"/>
      <c r="H28" s="40"/>
      <c r="I28" s="40"/>
      <c r="J28" s="46"/>
      <c r="K28" s="25" t="s">
        <v>94</v>
      </c>
    </row>
    <row r="29" s="13" customFormat="1" ht="20" customHeight="1" spans="1:11">
      <c r="A29" s="26">
        <v>1</v>
      </c>
      <c r="B29" s="73" t="s">
        <v>95</v>
      </c>
      <c r="C29" s="29" t="s">
        <v>33</v>
      </c>
      <c r="D29" s="26" t="s">
        <v>96</v>
      </c>
      <c r="E29" s="26" t="s">
        <v>97</v>
      </c>
      <c r="F29" s="41">
        <v>0</v>
      </c>
      <c r="G29" s="26"/>
      <c r="H29" s="27"/>
      <c r="I29" s="26" t="s">
        <v>98</v>
      </c>
      <c r="J29" s="26" t="s">
        <v>99</v>
      </c>
      <c r="K29" s="26"/>
    </row>
    <row r="30" s="13" customFormat="1" ht="20" customHeight="1" spans="1:11">
      <c r="A30" s="25" t="s">
        <v>100</v>
      </c>
      <c r="B30" s="25"/>
      <c r="C30" s="25"/>
      <c r="D30" s="25"/>
      <c r="E30" s="25"/>
      <c r="F30" s="39">
        <f>F29</f>
        <v>0</v>
      </c>
      <c r="G30" s="40"/>
      <c r="H30" s="40"/>
      <c r="I30" s="40"/>
      <c r="J30" s="46"/>
      <c r="K30" s="25" t="s">
        <v>101</v>
      </c>
    </row>
    <row r="31" ht="20" customHeight="1" spans="1:11">
      <c r="A31" s="30" t="s">
        <v>102</v>
      </c>
      <c r="B31" s="30"/>
      <c r="C31" s="30"/>
      <c r="D31" s="30"/>
      <c r="E31" s="30"/>
      <c r="F31" s="42">
        <f>F30+F28+F24</f>
        <v>1186</v>
      </c>
      <c r="G31" s="43"/>
      <c r="H31" s="43"/>
      <c r="I31" s="47"/>
      <c r="J31" s="48"/>
      <c r="K31" s="49"/>
    </row>
    <row r="32" ht="30" customHeight="1" spans="1:11">
      <c r="A32" s="26" t="s">
        <v>103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8" ht="16.8" spans="2:7">
      <c r="B38"/>
      <c r="C38"/>
      <c r="D38"/>
      <c r="E38"/>
      <c r="F38" s="1"/>
      <c r="G38" s="1"/>
    </row>
    <row r="39" ht="16.8" spans="2:7">
      <c r="B39"/>
      <c r="C39"/>
      <c r="D39"/>
      <c r="E39"/>
      <c r="F39" s="1"/>
      <c r="G39" s="1"/>
    </row>
    <row r="40" ht="16.8" spans="2:7">
      <c r="B40"/>
      <c r="C40"/>
      <c r="D40"/>
      <c r="E40"/>
      <c r="F40" s="1"/>
      <c r="G40" s="1"/>
    </row>
    <row r="41" ht="16.8" spans="2:7">
      <c r="B41"/>
      <c r="C41"/>
      <c r="D41"/>
      <c r="E41"/>
      <c r="F41" s="1"/>
      <c r="G41" s="1"/>
    </row>
    <row r="42" ht="16.8" spans="2:7">
      <c r="B42"/>
      <c r="C42"/>
      <c r="D42"/>
      <c r="E42"/>
      <c r="F42" s="1"/>
      <c r="G42" s="1"/>
    </row>
    <row r="43" ht="16.8" spans="2:7">
      <c r="B43"/>
      <c r="C43"/>
      <c r="D43"/>
      <c r="E43"/>
      <c r="F43" s="1"/>
      <c r="G43" s="1"/>
    </row>
    <row r="44" ht="16.8" spans="2:7">
      <c r="B44"/>
      <c r="C44"/>
      <c r="D44"/>
      <c r="E44"/>
      <c r="F44" s="1"/>
      <c r="G44" s="1"/>
    </row>
    <row r="45" ht="16.8" spans="2:7">
      <c r="B45"/>
      <c r="C45"/>
      <c r="D45"/>
      <c r="E45"/>
      <c r="F45" s="1"/>
      <c r="G45" s="1"/>
    </row>
    <row r="46" ht="16.8" spans="2:7">
      <c r="B46"/>
      <c r="C46"/>
      <c r="D46"/>
      <c r="E46"/>
      <c r="F46" s="1"/>
      <c r="G46" s="1"/>
    </row>
    <row r="47" ht="16.8" spans="2:7">
      <c r="B47"/>
      <c r="C47"/>
      <c r="D47"/>
      <c r="E47"/>
      <c r="F47" s="1"/>
      <c r="G47" s="1"/>
    </row>
    <row r="48" ht="16.8" spans="2:7">
      <c r="B48"/>
      <c r="C48"/>
      <c r="D48"/>
      <c r="E48"/>
      <c r="F48" s="1"/>
      <c r="G48" s="1"/>
    </row>
    <row r="49" ht="16.8" spans="2:7">
      <c r="B49"/>
      <c r="C49"/>
      <c r="D49"/>
      <c r="E49"/>
      <c r="F49" s="1"/>
      <c r="G49" s="1"/>
    </row>
    <row r="50" ht="16.8" spans="2:7">
      <c r="B50"/>
      <c r="C50"/>
      <c r="D50"/>
      <c r="E50"/>
      <c r="F50" s="1"/>
      <c r="G50" s="1"/>
    </row>
    <row r="51" ht="16.8" spans="2:7">
      <c r="B51"/>
      <c r="C51"/>
      <c r="D51"/>
      <c r="E51"/>
      <c r="F51" s="1"/>
      <c r="G51" s="1"/>
    </row>
    <row r="52" ht="16.8" spans="2:7">
      <c r="B52"/>
      <c r="C52"/>
      <c r="D52"/>
      <c r="E52"/>
      <c r="F52" s="1"/>
      <c r="G52" s="1"/>
    </row>
    <row r="53" ht="16.8" spans="2:7">
      <c r="B53"/>
      <c r="C53"/>
      <c r="D53"/>
      <c r="E53"/>
      <c r="F53" s="1"/>
      <c r="G53" s="1"/>
    </row>
    <row r="54" ht="16.8" spans="2:7">
      <c r="B54"/>
      <c r="C54"/>
      <c r="D54"/>
      <c r="E54"/>
      <c r="F54" s="1"/>
      <c r="G54" s="1"/>
    </row>
  </sheetData>
  <mergeCells count="11">
    <mergeCell ref="A1:K1"/>
    <mergeCell ref="A24:E24"/>
    <mergeCell ref="F24:J24"/>
    <mergeCell ref="A28:E28"/>
    <mergeCell ref="F28:J28"/>
    <mergeCell ref="A30:E30"/>
    <mergeCell ref="F30:J30"/>
    <mergeCell ref="A31:E31"/>
    <mergeCell ref="F31:I31"/>
    <mergeCell ref="A32:K32"/>
    <mergeCell ref="F25:F27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workbookViewId="0">
      <selection activeCell="G5" sqref="G5"/>
    </sheetView>
  </sheetViews>
  <sheetFormatPr defaultColWidth="8.89423076923077" defaultRowHeight="16.8" outlineLevelCol="3"/>
  <cols>
    <col min="1" max="4" width="24.7788461538462" style="1" customWidth="1"/>
  </cols>
  <sheetData>
    <row r="1" ht="39" customHeight="1" spans="1:4">
      <c r="A1" s="2" t="s">
        <v>104</v>
      </c>
      <c r="B1" s="3"/>
      <c r="C1" s="3"/>
      <c r="D1" s="4"/>
    </row>
    <row r="2" ht="20" customHeight="1" spans="1:4">
      <c r="A2" s="5" t="s">
        <v>105</v>
      </c>
      <c r="B2" s="5" t="s">
        <v>17</v>
      </c>
      <c r="C2" s="5" t="s">
        <v>106</v>
      </c>
      <c r="D2" s="5" t="s">
        <v>107</v>
      </c>
    </row>
    <row r="3" ht="20" customHeight="1" spans="1:4">
      <c r="A3" s="5" t="s">
        <v>108</v>
      </c>
      <c r="B3" s="74" t="s">
        <v>109</v>
      </c>
      <c r="C3" s="5" t="s">
        <v>110</v>
      </c>
      <c r="D3" s="5">
        <v>13290553433</v>
      </c>
    </row>
    <row r="4" ht="20" customHeight="1" spans="1:4">
      <c r="A4" s="5" t="s">
        <v>111</v>
      </c>
      <c r="B4" s="5">
        <v>13290553433</v>
      </c>
      <c r="C4" s="5" t="s">
        <v>112</v>
      </c>
      <c r="D4" s="6" t="s">
        <v>113</v>
      </c>
    </row>
    <row r="5" ht="20" customHeight="1" spans="1:4">
      <c r="A5" s="5" t="s">
        <v>114</v>
      </c>
      <c r="B5" s="5" t="s">
        <v>115</v>
      </c>
      <c r="C5" s="7" t="s">
        <v>116</v>
      </c>
      <c r="D5" s="8" t="s">
        <v>117</v>
      </c>
    </row>
    <row r="6" ht="20" customHeight="1" spans="1:4">
      <c r="A6" s="5" t="s">
        <v>118</v>
      </c>
      <c r="B6" s="9" t="s">
        <v>119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2021年03月通讯费明细表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</cp:lastModifiedBy>
  <dcterms:created xsi:type="dcterms:W3CDTF">2019-12-26T01:33:00Z</dcterms:created>
  <dcterms:modified xsi:type="dcterms:W3CDTF">2021-02-25T09:51:23Z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2052-3.3.0.5120</vt:lpwstr>
  </property>
  <property fmtid="{D5CDD505-2E9C-101B-9397-08002B2CF9AE}" pid="3" name="KSOReadingLayout">
    <vt:bool>true</vt:bool>
  </property>
</Properties>
</file>