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备份文件\集团\子公司\三汇能环（运维和工程）\利润中心\销售中心\中央空调\维保客户组\方案和合同\空调、锅炉\修理方案\中国\北京方案\海淀区\中央空调、锅炉运维\上地\鼎力方圆公司-华清商务会馆\2021年\空调保养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H24" i="1" l="1"/>
</calcChain>
</file>

<file path=xl/sharedStrings.xml><?xml version="1.0" encoding="utf-8"?>
<sst xmlns="http://schemas.openxmlformats.org/spreadsheetml/2006/main" count="87" uniqueCount="59">
  <si>
    <t>通风空调系统维修维保清单</t>
  </si>
  <si>
    <t>序号</t>
  </si>
  <si>
    <t>项目名称</t>
  </si>
  <si>
    <t>实施内容</t>
  </si>
  <si>
    <t>规格型号</t>
  </si>
  <si>
    <t>单位</t>
  </si>
  <si>
    <t>数量</t>
  </si>
  <si>
    <t>单价</t>
  </si>
  <si>
    <t>合计</t>
  </si>
  <si>
    <t>备注</t>
  </si>
  <si>
    <t>冷水机组</t>
  </si>
  <si>
    <t>冷冻油更换、冷凝器清洗、制冷剂补充，控制系统检查</t>
  </si>
  <si>
    <t>台</t>
  </si>
  <si>
    <t>冷机进出口阀门</t>
  </si>
  <si>
    <t>检查、上油动作顺畅</t>
  </si>
  <si>
    <t>DN150</t>
  </si>
  <si>
    <t>个</t>
  </si>
  <si>
    <t>检查维修、机械密封更换、轴承更换及单机测试</t>
  </si>
  <si>
    <t>线路检查，电机检查，解决无法启动问题</t>
  </si>
  <si>
    <t>循环泵过滤器</t>
  </si>
  <si>
    <t>清洗</t>
  </si>
  <si>
    <t>DN200</t>
  </si>
  <si>
    <t>循环泵控制柜</t>
  </si>
  <si>
    <t>线路及电器件检查及调试，更换一个接触器</t>
  </si>
  <si>
    <t>止回阀</t>
  </si>
  <si>
    <t>检修</t>
  </si>
  <si>
    <t>1、拆除原保护壳，清运。2、镀锌钢板供货、加工及安装</t>
  </si>
  <si>
    <t xml:space="preserve"> 镀锌钢板0.5mm  </t>
  </si>
  <si>
    <t>平米</t>
  </si>
  <si>
    <t>风机盘管</t>
  </si>
  <si>
    <t>1、支管过滤器清洗，2、回风口过滤网清洗，3、送风口及回风口擦拭，4、风口消毒杀菌。</t>
  </si>
  <si>
    <t xml:space="preserve">1、风机盘管（冷盘管 3排） HFCF-02
2.规格:风量（中速）：260；冷量(中速):1630W；热量（中速）：2660W；电量：220V/50HZ/23W
</t>
  </si>
  <si>
    <t>1.名称:风机盘管（冷盘管 3排） HFCF-03
2.规格:风量（中速）：380；冷量(中速):2670W；热量（中速）：3900W；电量：220V/50HZ/29W</t>
  </si>
  <si>
    <t>1.名称:风机盘管（冷盘管 3排） HFCF-04
2.规格:风量（中速）：490；冷量(中速):3300W；热量（中速）：4950W；电量：220V/50HZ/43W</t>
  </si>
  <si>
    <t>1.名称:风机盘管（冷盘管 3排） HFCF-05
2.规格:风量（中速）：670；冷量(中速):4310W；热量（中速）：6540W；电量：220V/50HZ/67W</t>
  </si>
  <si>
    <t>1.名称:风机盘管（冷盘管 3排） HFCF-06
2.规格:风量（中速）：710；冷量(中速):4790W；热量（中速）：7130W；电量：220V/50HZ/77W</t>
  </si>
  <si>
    <t>1.名称:风机盘管（冷盘管 3排） HFCF-08
2.规格:风量（中速）：1020；冷量(中速):6160W；热量（中速）：9950W；电量：220V/50HZ/117W</t>
  </si>
  <si>
    <t>冷却塔</t>
  </si>
  <si>
    <t>1、填料供货、更换，2、冷却塔清洗，3、电机检查、皮带供货更换，4、配合调试，废料清运</t>
  </si>
  <si>
    <t>冷却塔供回水管阀门</t>
  </si>
  <si>
    <t>DN250-DN300</t>
  </si>
  <si>
    <t>屋面风管保温外保护壳</t>
  </si>
  <si>
    <t>1、原保护壳拆除、清运，2、镀锌钢板供货、加工安装</t>
  </si>
  <si>
    <t xml:space="preserve">屋面风管 </t>
  </si>
  <si>
    <t>镀锌钢板供货、加工及风管修补</t>
  </si>
  <si>
    <t xml:space="preserve"> 镀锌钢板1.0mm  </t>
  </si>
  <si>
    <t>除锈及防腐</t>
  </si>
  <si>
    <t>除锈、涂刷银粉漆</t>
  </si>
  <si>
    <t>屋面通风机、风管、风阀部分锈蚀</t>
  </si>
  <si>
    <t>价税总计</t>
    <phoneticPr fontId="3" type="noConversion"/>
  </si>
  <si>
    <t>6%增值税</t>
    <phoneticPr fontId="3" type="noConversion"/>
  </si>
  <si>
    <t>1.名称:R-B4-1 水冷螺杆冷水机组（热回收式）
2.型号:RCUA300WHZ-EHR 制冷量：972KW 冷媒R410a 冷冻水7/120℃ 167m3/h N=189.5KW Cop=5.13 冷却水30/35℃ 200m3/h 设备承压1.0MPa</t>
    <phoneticPr fontId="3" type="noConversion"/>
  </si>
  <si>
    <t>冷冻泵</t>
    <phoneticPr fontId="3" type="noConversion"/>
  </si>
  <si>
    <t>2.型号:TPE 100-360/2A-F-B BQQE L=171m3/h N=18.5KW H=29.5m</t>
    <phoneticPr fontId="3" type="noConversion"/>
  </si>
  <si>
    <t>冷却泵</t>
    <phoneticPr fontId="3" type="noConversion"/>
  </si>
  <si>
    <t>1.名称:B-B4-2 冷却水循环泵
2.型号:NBG 125-80-160/177 A-F-A BAQE L=254m3/h N=30KW H=28.8m</t>
    <phoneticPr fontId="3" type="noConversion"/>
  </si>
  <si>
    <t>冷却塔供回水管保温外保护壳</t>
    <phoneticPr fontId="3" type="noConversion"/>
  </si>
  <si>
    <t>1.名称:CT-5-1 冷却塔
2.型号:LFC-500 L=500m3/h G=11t L*B*H=8400*4800*5480</t>
    <phoneticPr fontId="3" type="noConversion"/>
  </si>
  <si>
    <t>风机盘管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</si>
</sst>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workbookViewId="0">
      <selection activeCell="G5" sqref="G5"/>
    </sheetView>
  </sheetViews>
  <sheetFormatPr defaultColWidth="9" defaultRowHeight="18" customHeight="1" x14ac:dyDescent="0.25"/>
  <cols>
    <col min="1" max="1" width="6.453125" style="1" customWidth="1"/>
    <col min="2" max="2" width="21.7265625" style="2" customWidth="1"/>
    <col min="3" max="3" width="17.453125" style="2" customWidth="1"/>
    <col min="4" max="4" width="42.90625" style="2" customWidth="1"/>
    <col min="5" max="5" width="8.7265625" style="1" customWidth="1"/>
    <col min="6" max="16384" width="9" style="1"/>
  </cols>
  <sheetData>
    <row r="2" spans="1:9" ht="36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4" spans="1:9" ht="18" customHeight="1" x14ac:dyDescent="0.25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12" t="s">
        <v>9</v>
      </c>
    </row>
    <row r="5" spans="1:9" ht="70" x14ac:dyDescent="0.25">
      <c r="A5" s="6">
        <v>1</v>
      </c>
      <c r="B5" s="7" t="s">
        <v>10</v>
      </c>
      <c r="C5" s="7" t="s">
        <v>11</v>
      </c>
      <c r="D5" s="16" t="s">
        <v>51</v>
      </c>
      <c r="E5" s="8" t="s">
        <v>12</v>
      </c>
      <c r="F5" s="8">
        <v>2</v>
      </c>
      <c r="G5" s="8">
        <v>15000</v>
      </c>
      <c r="H5" s="8">
        <f>G5*F5</f>
        <v>30000</v>
      </c>
      <c r="I5" s="13"/>
    </row>
    <row r="6" spans="1:9" ht="48" customHeight="1" x14ac:dyDescent="0.25">
      <c r="A6" s="6">
        <v>2</v>
      </c>
      <c r="B6" s="7" t="s">
        <v>13</v>
      </c>
      <c r="C6" s="7" t="s">
        <v>14</v>
      </c>
      <c r="D6" s="7" t="s">
        <v>15</v>
      </c>
      <c r="E6" s="8" t="s">
        <v>16</v>
      </c>
      <c r="F6" s="8">
        <v>4</v>
      </c>
      <c r="G6" s="8">
        <v>100</v>
      </c>
      <c r="H6" s="8">
        <f t="shared" ref="H6:H23" si="0">G6*F6</f>
        <v>400</v>
      </c>
      <c r="I6" s="13"/>
    </row>
    <row r="7" spans="1:9" ht="49" customHeight="1" x14ac:dyDescent="0.25">
      <c r="A7" s="6">
        <v>3</v>
      </c>
      <c r="B7" s="16" t="s">
        <v>52</v>
      </c>
      <c r="C7" s="7" t="s">
        <v>17</v>
      </c>
      <c r="D7" s="16" t="s">
        <v>53</v>
      </c>
      <c r="E7" s="8" t="s">
        <v>12</v>
      </c>
      <c r="F7" s="8">
        <v>1</v>
      </c>
      <c r="G7" s="8">
        <v>2800</v>
      </c>
      <c r="H7" s="8">
        <f t="shared" si="0"/>
        <v>2800</v>
      </c>
      <c r="I7" s="13"/>
    </row>
    <row r="8" spans="1:9" ht="51" customHeight="1" x14ac:dyDescent="0.25">
      <c r="A8" s="6">
        <v>4</v>
      </c>
      <c r="B8" s="16" t="s">
        <v>54</v>
      </c>
      <c r="C8" s="7" t="s">
        <v>18</v>
      </c>
      <c r="D8" s="16" t="s">
        <v>55</v>
      </c>
      <c r="E8" s="8" t="s">
        <v>12</v>
      </c>
      <c r="F8" s="8">
        <v>1</v>
      </c>
      <c r="G8" s="8">
        <v>3500</v>
      </c>
      <c r="H8" s="8">
        <f t="shared" si="0"/>
        <v>3500</v>
      </c>
      <c r="I8" s="13"/>
    </row>
    <row r="9" spans="1:9" ht="51" customHeight="1" x14ac:dyDescent="0.25">
      <c r="A9" s="6">
        <v>5</v>
      </c>
      <c r="B9" s="7" t="s">
        <v>19</v>
      </c>
      <c r="C9" s="7" t="s">
        <v>20</v>
      </c>
      <c r="D9" s="7" t="s">
        <v>21</v>
      </c>
      <c r="E9" s="8" t="s">
        <v>16</v>
      </c>
      <c r="F9" s="8">
        <v>6</v>
      </c>
      <c r="G9" s="8">
        <v>80</v>
      </c>
      <c r="H9" s="8">
        <f t="shared" si="0"/>
        <v>480</v>
      </c>
      <c r="I9" s="13"/>
    </row>
    <row r="10" spans="1:9" ht="40" customHeight="1" x14ac:dyDescent="0.25">
      <c r="A10" s="6">
        <v>6</v>
      </c>
      <c r="B10" s="7" t="s">
        <v>22</v>
      </c>
      <c r="C10" s="7" t="s">
        <v>23</v>
      </c>
      <c r="D10" s="7"/>
      <c r="E10" s="8" t="s">
        <v>12</v>
      </c>
      <c r="F10" s="8">
        <v>2</v>
      </c>
      <c r="G10" s="8">
        <v>1000</v>
      </c>
      <c r="H10" s="8">
        <f t="shared" si="0"/>
        <v>2000</v>
      </c>
      <c r="I10" s="13"/>
    </row>
    <row r="11" spans="1:9" ht="21" customHeight="1" x14ac:dyDescent="0.25">
      <c r="A11" s="6">
        <v>7</v>
      </c>
      <c r="B11" s="7" t="s">
        <v>24</v>
      </c>
      <c r="C11" s="7" t="s">
        <v>25</v>
      </c>
      <c r="D11" s="7" t="s">
        <v>21</v>
      </c>
      <c r="E11" s="8" t="s">
        <v>16</v>
      </c>
      <c r="F11" s="8">
        <v>1</v>
      </c>
      <c r="G11" s="8">
        <v>1800</v>
      </c>
      <c r="H11" s="8">
        <f t="shared" si="0"/>
        <v>1800</v>
      </c>
      <c r="I11" s="13"/>
    </row>
    <row r="12" spans="1:9" ht="49" customHeight="1" x14ac:dyDescent="0.25">
      <c r="A12" s="6">
        <v>8</v>
      </c>
      <c r="B12" s="16" t="s">
        <v>56</v>
      </c>
      <c r="C12" s="7" t="s">
        <v>26</v>
      </c>
      <c r="D12" s="7" t="s">
        <v>27</v>
      </c>
      <c r="E12" s="8" t="s">
        <v>28</v>
      </c>
      <c r="F12" s="8">
        <v>185</v>
      </c>
      <c r="G12" s="8">
        <v>110</v>
      </c>
      <c r="H12" s="8">
        <f t="shared" si="0"/>
        <v>20350</v>
      </c>
      <c r="I12" s="13"/>
    </row>
    <row r="13" spans="1:9" ht="84" x14ac:dyDescent="0.25">
      <c r="A13" s="6">
        <v>9</v>
      </c>
      <c r="B13" s="16" t="s">
        <v>58</v>
      </c>
      <c r="C13" s="7" t="s">
        <v>30</v>
      </c>
      <c r="D13" s="7" t="s">
        <v>31</v>
      </c>
      <c r="E13" s="8" t="s">
        <v>12</v>
      </c>
      <c r="F13" s="8">
        <v>9</v>
      </c>
      <c r="G13" s="8">
        <v>120</v>
      </c>
      <c r="H13" s="8">
        <f t="shared" si="0"/>
        <v>1080</v>
      </c>
      <c r="I13" s="13"/>
    </row>
    <row r="14" spans="1:9" ht="54" customHeight="1" x14ac:dyDescent="0.25">
      <c r="A14" s="6">
        <v>10</v>
      </c>
      <c r="B14" s="7" t="s">
        <v>29</v>
      </c>
      <c r="C14" s="7" t="s">
        <v>30</v>
      </c>
      <c r="D14" s="7" t="s">
        <v>32</v>
      </c>
      <c r="E14" s="8" t="s">
        <v>12</v>
      </c>
      <c r="F14" s="8">
        <v>34</v>
      </c>
      <c r="G14" s="8">
        <v>120</v>
      </c>
      <c r="H14" s="8">
        <f t="shared" si="0"/>
        <v>4080</v>
      </c>
      <c r="I14" s="13"/>
    </row>
    <row r="15" spans="1:9" ht="54" customHeight="1" x14ac:dyDescent="0.25">
      <c r="A15" s="6">
        <v>11</v>
      </c>
      <c r="B15" s="7" t="s">
        <v>29</v>
      </c>
      <c r="C15" s="7" t="s">
        <v>30</v>
      </c>
      <c r="D15" s="7" t="s">
        <v>33</v>
      </c>
      <c r="E15" s="8" t="s">
        <v>12</v>
      </c>
      <c r="F15" s="8">
        <v>66</v>
      </c>
      <c r="G15" s="8">
        <v>120</v>
      </c>
      <c r="H15" s="8">
        <f t="shared" si="0"/>
        <v>7920</v>
      </c>
      <c r="I15" s="13"/>
    </row>
    <row r="16" spans="1:9" ht="54" customHeight="1" x14ac:dyDescent="0.25">
      <c r="A16" s="6">
        <v>12</v>
      </c>
      <c r="B16" s="7" t="s">
        <v>29</v>
      </c>
      <c r="C16" s="7" t="s">
        <v>30</v>
      </c>
      <c r="D16" s="7" t="s">
        <v>34</v>
      </c>
      <c r="E16" s="8" t="s">
        <v>12</v>
      </c>
      <c r="F16" s="8">
        <v>41</v>
      </c>
      <c r="G16" s="8">
        <v>120</v>
      </c>
      <c r="H16" s="8">
        <f t="shared" si="0"/>
        <v>4920</v>
      </c>
      <c r="I16" s="13"/>
    </row>
    <row r="17" spans="1:9" ht="44" customHeight="1" x14ac:dyDescent="0.25">
      <c r="A17" s="6">
        <v>13</v>
      </c>
      <c r="B17" s="7" t="s">
        <v>29</v>
      </c>
      <c r="C17" s="7" t="s">
        <v>30</v>
      </c>
      <c r="D17" s="7" t="s">
        <v>35</v>
      </c>
      <c r="E17" s="8" t="s">
        <v>12</v>
      </c>
      <c r="F17" s="8">
        <v>57</v>
      </c>
      <c r="G17" s="8">
        <v>120</v>
      </c>
      <c r="H17" s="8">
        <f t="shared" si="0"/>
        <v>6840</v>
      </c>
      <c r="I17" s="13"/>
    </row>
    <row r="18" spans="1:9" ht="84" x14ac:dyDescent="0.25">
      <c r="A18" s="6">
        <v>14</v>
      </c>
      <c r="B18" s="7" t="s">
        <v>29</v>
      </c>
      <c r="C18" s="7" t="s">
        <v>30</v>
      </c>
      <c r="D18" s="7" t="s">
        <v>36</v>
      </c>
      <c r="E18" s="8" t="s">
        <v>12</v>
      </c>
      <c r="F18" s="8">
        <v>8</v>
      </c>
      <c r="G18" s="8">
        <v>120</v>
      </c>
      <c r="H18" s="8">
        <f t="shared" si="0"/>
        <v>960</v>
      </c>
      <c r="I18" s="13"/>
    </row>
    <row r="19" spans="1:9" ht="84" x14ac:dyDescent="0.25">
      <c r="A19" s="6">
        <v>15</v>
      </c>
      <c r="B19" s="7" t="s">
        <v>37</v>
      </c>
      <c r="C19" s="7" t="s">
        <v>38</v>
      </c>
      <c r="D19" s="16" t="s">
        <v>57</v>
      </c>
      <c r="E19" s="8" t="s">
        <v>12</v>
      </c>
      <c r="F19" s="8">
        <v>1</v>
      </c>
      <c r="G19" s="8">
        <v>48000</v>
      </c>
      <c r="H19" s="8">
        <f t="shared" si="0"/>
        <v>48000</v>
      </c>
      <c r="I19" s="13"/>
    </row>
    <row r="20" spans="1:9" ht="33" customHeight="1" x14ac:dyDescent="0.25">
      <c r="A20" s="6">
        <v>16</v>
      </c>
      <c r="B20" s="7" t="s">
        <v>39</v>
      </c>
      <c r="C20" s="7" t="s">
        <v>14</v>
      </c>
      <c r="D20" s="7" t="s">
        <v>40</v>
      </c>
      <c r="E20" s="8" t="s">
        <v>16</v>
      </c>
      <c r="F20" s="8">
        <v>6</v>
      </c>
      <c r="G20" s="8">
        <v>120</v>
      </c>
      <c r="H20" s="8">
        <f t="shared" si="0"/>
        <v>720</v>
      </c>
      <c r="I20" s="13"/>
    </row>
    <row r="21" spans="1:9" ht="54" customHeight="1" x14ac:dyDescent="0.25">
      <c r="A21" s="6">
        <v>17</v>
      </c>
      <c r="B21" s="7" t="s">
        <v>41</v>
      </c>
      <c r="C21" s="7" t="s">
        <v>42</v>
      </c>
      <c r="D21" s="7" t="s">
        <v>27</v>
      </c>
      <c r="E21" s="8" t="s">
        <v>28</v>
      </c>
      <c r="F21" s="8">
        <v>660</v>
      </c>
      <c r="G21" s="8">
        <v>110</v>
      </c>
      <c r="H21" s="8">
        <f t="shared" si="0"/>
        <v>72600</v>
      </c>
      <c r="I21" s="13"/>
    </row>
    <row r="22" spans="1:9" ht="32" customHeight="1" x14ac:dyDescent="0.25">
      <c r="A22" s="6">
        <v>18</v>
      </c>
      <c r="B22" s="7" t="s">
        <v>43</v>
      </c>
      <c r="C22" s="7" t="s">
        <v>44</v>
      </c>
      <c r="D22" s="7" t="s">
        <v>45</v>
      </c>
      <c r="E22" s="8" t="s">
        <v>28</v>
      </c>
      <c r="F22" s="8">
        <v>10</v>
      </c>
      <c r="G22" s="8">
        <v>125</v>
      </c>
      <c r="H22" s="8">
        <f t="shared" si="0"/>
        <v>1250</v>
      </c>
      <c r="I22" s="13"/>
    </row>
    <row r="23" spans="1:9" ht="32" customHeight="1" x14ac:dyDescent="0.25">
      <c r="A23" s="6">
        <v>19</v>
      </c>
      <c r="B23" s="7" t="s">
        <v>46</v>
      </c>
      <c r="C23" s="7" t="s">
        <v>47</v>
      </c>
      <c r="D23" s="7" t="s">
        <v>48</v>
      </c>
      <c r="E23" s="8" t="s">
        <v>28</v>
      </c>
      <c r="F23" s="8">
        <v>12</v>
      </c>
      <c r="G23" s="8">
        <v>80</v>
      </c>
      <c r="H23" s="8">
        <f t="shared" si="0"/>
        <v>960</v>
      </c>
      <c r="I23" s="13"/>
    </row>
    <row r="24" spans="1:9" ht="32" customHeight="1" x14ac:dyDescent="0.25">
      <c r="A24" s="9">
        <v>20</v>
      </c>
      <c r="B24" s="15" t="s">
        <v>49</v>
      </c>
      <c r="C24" s="15" t="s">
        <v>50</v>
      </c>
      <c r="D24" s="10"/>
      <c r="E24" s="11"/>
      <c r="F24" s="11"/>
      <c r="G24" s="11"/>
      <c r="H24" s="11">
        <f>SUM(H5:H23)</f>
        <v>210660</v>
      </c>
      <c r="I24" s="14"/>
    </row>
  </sheetData>
  <mergeCells count="1">
    <mergeCell ref="A2:I2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</cp:lastModifiedBy>
  <dcterms:created xsi:type="dcterms:W3CDTF">2021-02-20T03:21:00Z</dcterms:created>
  <dcterms:modified xsi:type="dcterms:W3CDTF">2021-02-21T07:49:48Z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