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报价单" sheetId="10" r:id="rId1"/>
  </sheets>
  <calcPr calcId="144525"/>
</workbook>
</file>

<file path=xl/sharedStrings.xml><?xml version="1.0" encoding="utf-8"?>
<sst xmlns="http://schemas.openxmlformats.org/spreadsheetml/2006/main" count="93" uniqueCount="73">
  <si>
    <t>望京万科水箱及软化罐改造项目</t>
  </si>
  <si>
    <t>项目名称</t>
  </si>
  <si>
    <t>望京万科</t>
  </si>
  <si>
    <t>服务方</t>
  </si>
  <si>
    <t>北京三汇能环科技发展有限公司</t>
  </si>
  <si>
    <t>项目地址</t>
  </si>
  <si>
    <t>北京市朝阳区望京街9号</t>
  </si>
  <si>
    <t>报修电话</t>
  </si>
  <si>
    <t>010-52892872  400-636-7337</t>
  </si>
  <si>
    <t>联系人</t>
  </si>
  <si>
    <t>闫主管</t>
  </si>
  <si>
    <t>方案编号</t>
  </si>
  <si>
    <t>NHEMC-20211207-L-01-001</t>
  </si>
  <si>
    <t>联系电话</t>
  </si>
  <si>
    <t>客服电话</t>
  </si>
  <si>
    <t>18001317823   13311312509</t>
  </si>
  <si>
    <t>邮箱</t>
  </si>
  <si>
    <t>负责人</t>
  </si>
  <si>
    <t>张立昆    17777859609</t>
  </si>
  <si>
    <t>方 案</t>
  </si>
  <si>
    <t>序号</t>
  </si>
  <si>
    <t>设备名称</t>
  </si>
  <si>
    <t>型号</t>
  </si>
  <si>
    <t>单位</t>
  </si>
  <si>
    <t>数量</t>
  </si>
  <si>
    <t>生产日期</t>
  </si>
  <si>
    <t>备注</t>
  </si>
  <si>
    <t>概况</t>
  </si>
  <si>
    <t>玻璃钢水箱</t>
  </si>
  <si>
    <t>5000*2500*3000</t>
  </si>
  <si>
    <t>台</t>
  </si>
  <si>
    <t>/</t>
  </si>
  <si>
    <t>锅炉房软化水箱</t>
  </si>
  <si>
    <t>2500*2500*2000</t>
  </si>
  <si>
    <t>屋面空调系统补水箱</t>
  </si>
  <si>
    <t>软化罐</t>
  </si>
  <si>
    <t>1665（B)</t>
  </si>
  <si>
    <t>锅炉房软化罐</t>
  </si>
  <si>
    <r>
      <rPr>
        <b/>
        <sz val="10"/>
        <rFont val="宋体"/>
        <charset val="134"/>
      </rPr>
      <t>两个水箱及软化罐漏水严重。</t>
    </r>
    <r>
      <rPr>
        <sz val="10"/>
        <rFont val="宋体"/>
        <charset val="134"/>
      </rPr>
      <t xml:space="preserve">                                                                                                                                                      </t>
    </r>
  </si>
  <si>
    <t>更新改造方案</t>
  </si>
  <si>
    <r>
      <rPr>
        <b/>
        <sz val="10"/>
        <color rgb="FF000000"/>
        <rFont val="宋体"/>
        <charset val="134"/>
      </rPr>
      <t xml:space="preserve">1、锅炉房软化水箱拆除，垃圾清除，在原位置安装不锈钢水箱，尺寸5000*2500*2000；                                                                                                              2、屋面空调系统补水箱拆除，垃圾清除，在原位置安装不锈钢水箱，尺寸2500*2500*2000；                                                                                                 3、拆除软化水罐1个，罐内树脂颗粒利旧，原位置更换一个新罐，灌装原有树脂颗粒；    </t>
    </r>
    <r>
      <rPr>
        <sz val="10"/>
        <color rgb="FF000000"/>
        <rFont val="宋体"/>
        <charset val="134"/>
      </rPr>
      <t xml:space="preserve">                                                                                                                                       </t>
    </r>
  </si>
  <si>
    <r>
      <rPr>
        <b/>
        <sz val="10"/>
        <rFont val="宋体"/>
        <charset val="134"/>
      </rPr>
      <t xml:space="preserve">                    报价明细表              </t>
    </r>
    <r>
      <rPr>
        <sz val="10"/>
        <rFont val="宋体"/>
        <charset val="134"/>
      </rPr>
      <t> </t>
    </r>
    <r>
      <rPr>
        <sz val="8"/>
        <rFont val="宋体"/>
        <charset val="134"/>
      </rPr>
      <t>单位（人民币）：元 </t>
    </r>
  </si>
  <si>
    <t>部品/作业名称</t>
  </si>
  <si>
    <t>单价</t>
  </si>
  <si>
    <t>金额/￥</t>
  </si>
  <si>
    <t>销售</t>
  </si>
  <si>
    <t>不锈钢水箱</t>
  </si>
  <si>
    <t>5000*2500*2000</t>
  </si>
  <si>
    <t>1500*1000*1500</t>
  </si>
  <si>
    <t>辅材</t>
  </si>
  <si>
    <t>管子法兰、焊材、螺栓、油漆等</t>
  </si>
  <si>
    <t>项</t>
  </si>
  <si>
    <t>不含税小计</t>
  </si>
  <si>
    <t>税金</t>
  </si>
  <si>
    <t>价税合计</t>
  </si>
  <si>
    <t>改造</t>
  </si>
  <si>
    <t>水箱及软化罐拆除安装（含管道安装、支架改造）</t>
  </si>
  <si>
    <t>垃圾清运</t>
  </si>
  <si>
    <t>价税小计</t>
  </si>
  <si>
    <t>价税总计</t>
  </si>
  <si>
    <t>元</t>
  </si>
  <si>
    <t>报  价  回  复 </t>
  </si>
  <si>
    <t>  希望作业 /日期：     年    月    日</t>
  </si>
  <si>
    <t>收 货 人：</t>
  </si>
  <si>
    <t>  普通发票:</t>
  </si>
  <si>
    <t>详细地址：</t>
  </si>
  <si>
    <t>  增值税发票:</t>
  </si>
  <si>
    <t>请传真一般纳税人证明及税务登记副本</t>
  </si>
  <si>
    <t>联系电话：</t>
  </si>
  <si>
    <t>  发票单位：</t>
  </si>
  <si>
    <t>传真号码：</t>
  </si>
  <si>
    <t>邮政编码：</t>
  </si>
  <si>
    <t>   签字盖章（客户）：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</si>
</sst>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#,##0.00_);[Red]\(#,##0.00\)"/>
    <numFmt numFmtId="178" formatCode="#,##0.00_ "/>
  </numFmts>
  <fonts count="32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0"/>
      <name val="宋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ＭＳ ゴシック"/>
      <charset val="134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9" fillId="23" borderId="2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/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10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3" xfId="10" applyFont="1" applyBorder="1" applyAlignment="1">
      <alignment vertical="center"/>
    </xf>
    <xf numFmtId="0" fontId="3" fillId="0" borderId="4" xfId="10" applyFont="1" applyBorder="1" applyAlignment="1">
      <alignment vertical="center"/>
    </xf>
    <xf numFmtId="0" fontId="4" fillId="0" borderId="3" xfId="10" applyFont="1" applyBorder="1" applyAlignment="1">
      <alignment horizontal="left" vertical="center"/>
    </xf>
    <xf numFmtId="0" fontId="5" fillId="0" borderId="4" xfId="10" applyBorder="1" applyAlignment="1">
      <alignment horizontal="left" vertical="center"/>
    </xf>
    <xf numFmtId="0" fontId="5" fillId="0" borderId="5" xfId="10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left" vertical="center"/>
    </xf>
    <xf numFmtId="176" fontId="7" fillId="0" borderId="4" xfId="0" applyNumberFormat="1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left" vertical="center"/>
    </xf>
    <xf numFmtId="177" fontId="7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5" xfId="1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標準_Sheet1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392430</xdr:colOff>
      <xdr:row>0</xdr:row>
      <xdr:rowOff>276860</xdr:rowOff>
    </xdr:from>
    <xdr:to>
      <xdr:col>8</xdr:col>
      <xdr:colOff>179070</xdr:colOff>
      <xdr:row>7</xdr:row>
      <xdr:rowOff>108585</xdr:rowOff>
    </xdr:to>
    <xdr:pic>
      <xdr:nvPicPr>
        <xdr:cNvPr id="3" name="图片 2" descr="C:\Users\asus\AppData\Local\Temp\Rar$DI36.640\微信图片_202002131203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363267">
          <a:off x="4172585" y="276860"/>
          <a:ext cx="1432560" cy="1508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37"/>
  <sheetViews>
    <sheetView tabSelected="1" workbookViewId="0">
      <selection activeCell="F4" sqref="F4:I4"/>
    </sheetView>
  </sheetViews>
  <sheetFormatPr defaultColWidth="9" defaultRowHeight="14.4"/>
  <cols>
    <col min="1" max="1" width="8.22222222222222" customWidth="1"/>
    <col min="2" max="2" width="5.37962962962963" customWidth="1"/>
    <col min="3" max="3" width="11.5" customWidth="1"/>
    <col min="4" max="4" width="14.4444444444444" customWidth="1"/>
    <col min="5" max="5" width="8.44444444444444" customWidth="1"/>
    <col min="6" max="6" width="7.12962962962963" customWidth="1"/>
    <col min="7" max="7" width="9.66666666666667" customWidth="1"/>
    <col min="8" max="8" width="14.3333333333333" customWidth="1"/>
    <col min="9" max="9" width="8.37962962962963" customWidth="1"/>
  </cols>
  <sheetData>
    <row r="1" ht="2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8"/>
      <c r="H2" s="8"/>
      <c r="I2" s="77"/>
    </row>
    <row r="3" ht="18" customHeight="1" spans="1:9">
      <c r="A3" s="2" t="s">
        <v>5</v>
      </c>
      <c r="B3" s="9" t="s">
        <v>6</v>
      </c>
      <c r="C3" s="10"/>
      <c r="D3" s="11"/>
      <c r="E3" s="2" t="s">
        <v>7</v>
      </c>
      <c r="F3" s="7" t="s">
        <v>8</v>
      </c>
      <c r="G3" s="8"/>
      <c r="H3" s="8"/>
      <c r="I3" s="77"/>
    </row>
    <row r="4" ht="18" customHeight="1" spans="1:9">
      <c r="A4" s="2" t="s">
        <v>9</v>
      </c>
      <c r="B4" s="12" t="s">
        <v>10</v>
      </c>
      <c r="C4" s="13"/>
      <c r="D4" s="14"/>
      <c r="E4" s="2" t="s">
        <v>11</v>
      </c>
      <c r="F4" s="15" t="s">
        <v>12</v>
      </c>
      <c r="G4" s="16"/>
      <c r="H4" s="16"/>
      <c r="I4" s="89"/>
    </row>
    <row r="5" ht="18" customHeight="1" spans="1:9">
      <c r="A5" s="2" t="s">
        <v>13</v>
      </c>
      <c r="B5" s="9">
        <v>13436427876</v>
      </c>
      <c r="C5" s="10"/>
      <c r="D5" s="11"/>
      <c r="E5" s="2" t="s">
        <v>14</v>
      </c>
      <c r="F5" s="7" t="s">
        <v>15</v>
      </c>
      <c r="G5" s="8"/>
      <c r="H5" s="8"/>
      <c r="I5" s="77"/>
    </row>
    <row r="6" ht="18" customHeight="1" spans="1:9">
      <c r="A6" s="2" t="s">
        <v>16</v>
      </c>
      <c r="B6" s="17"/>
      <c r="C6" s="18"/>
      <c r="D6" s="19"/>
      <c r="E6" s="2" t="s">
        <v>17</v>
      </c>
      <c r="F6" s="20" t="s">
        <v>18</v>
      </c>
      <c r="G6" s="21"/>
      <c r="H6" s="21"/>
      <c r="I6" s="90"/>
    </row>
    <row r="7" ht="18" customHeight="1" spans="1:9">
      <c r="A7" s="22" t="s">
        <v>19</v>
      </c>
      <c r="B7" s="23"/>
      <c r="C7" s="23"/>
      <c r="D7" s="23"/>
      <c r="E7" s="23"/>
      <c r="F7" s="23"/>
      <c r="G7" s="23"/>
      <c r="H7" s="23"/>
      <c r="I7" s="63"/>
    </row>
    <row r="8" ht="18" customHeight="1" spans="1:9">
      <c r="A8" s="24" t="s">
        <v>20</v>
      </c>
      <c r="B8" s="25" t="s">
        <v>21</v>
      </c>
      <c r="C8" s="26"/>
      <c r="D8" s="24" t="s">
        <v>22</v>
      </c>
      <c r="E8" s="24" t="s">
        <v>23</v>
      </c>
      <c r="F8" s="24" t="s">
        <v>24</v>
      </c>
      <c r="G8" s="24" t="s">
        <v>25</v>
      </c>
      <c r="H8" s="27" t="s">
        <v>26</v>
      </c>
      <c r="I8" s="91"/>
    </row>
    <row r="9" ht="18" customHeight="1" spans="1:9">
      <c r="A9" s="28" t="s">
        <v>27</v>
      </c>
      <c r="B9" s="29" t="s">
        <v>28</v>
      </c>
      <c r="C9" s="30"/>
      <c r="D9" s="31" t="s">
        <v>29</v>
      </c>
      <c r="E9" s="32" t="s">
        <v>30</v>
      </c>
      <c r="F9" s="32">
        <v>1</v>
      </c>
      <c r="G9" s="33" t="s">
        <v>31</v>
      </c>
      <c r="H9" s="29" t="s">
        <v>32</v>
      </c>
      <c r="I9" s="30"/>
    </row>
    <row r="10" ht="18" customHeight="1" spans="1:9">
      <c r="A10" s="34"/>
      <c r="B10" s="29" t="s">
        <v>28</v>
      </c>
      <c r="C10" s="30"/>
      <c r="D10" s="31" t="s">
        <v>33</v>
      </c>
      <c r="E10" s="32" t="s">
        <v>30</v>
      </c>
      <c r="F10" s="32">
        <v>1</v>
      </c>
      <c r="G10" s="33" t="s">
        <v>31</v>
      </c>
      <c r="H10" s="35" t="s">
        <v>34</v>
      </c>
      <c r="I10" s="30"/>
    </row>
    <row r="11" ht="18" customHeight="1" spans="1:9">
      <c r="A11" s="34"/>
      <c r="B11" s="29" t="s">
        <v>35</v>
      </c>
      <c r="C11" s="30"/>
      <c r="D11" s="31" t="s">
        <v>36</v>
      </c>
      <c r="E11" s="32" t="s">
        <v>30</v>
      </c>
      <c r="F11" s="32">
        <v>1</v>
      </c>
      <c r="G11" s="33" t="s">
        <v>31</v>
      </c>
      <c r="H11" s="35" t="s">
        <v>37</v>
      </c>
      <c r="I11" s="30"/>
    </row>
    <row r="12" ht="18" customHeight="1" spans="1:9">
      <c r="A12" s="36"/>
      <c r="B12" s="37" t="s">
        <v>38</v>
      </c>
      <c r="C12" s="38"/>
      <c r="D12" s="38"/>
      <c r="E12" s="38"/>
      <c r="F12" s="38"/>
      <c r="G12" s="38"/>
      <c r="H12" s="38"/>
      <c r="I12" s="92"/>
    </row>
    <row r="13" ht="60" customHeight="1" spans="1:9">
      <c r="A13" s="24" t="s">
        <v>39</v>
      </c>
      <c r="B13" s="39" t="s">
        <v>40</v>
      </c>
      <c r="C13" s="40"/>
      <c r="D13" s="40"/>
      <c r="E13" s="40"/>
      <c r="F13" s="40"/>
      <c r="G13" s="40"/>
      <c r="H13" s="40"/>
      <c r="I13" s="93"/>
    </row>
    <row r="14" ht="18" customHeight="1" spans="1:9">
      <c r="A14" s="41" t="s">
        <v>41</v>
      </c>
      <c r="B14" s="42"/>
      <c r="C14" s="42"/>
      <c r="D14" s="42"/>
      <c r="E14" s="42"/>
      <c r="F14" s="42"/>
      <c r="G14" s="42"/>
      <c r="H14" s="42"/>
      <c r="I14" s="94"/>
    </row>
    <row r="15" ht="18" customHeight="1" spans="1:9">
      <c r="A15" s="24" t="s">
        <v>20</v>
      </c>
      <c r="B15" s="25" t="s">
        <v>42</v>
      </c>
      <c r="C15" s="26"/>
      <c r="D15" s="24" t="s">
        <v>22</v>
      </c>
      <c r="E15" s="24" t="s">
        <v>24</v>
      </c>
      <c r="F15" s="24" t="s">
        <v>23</v>
      </c>
      <c r="G15" s="24" t="s">
        <v>43</v>
      </c>
      <c r="H15" s="24" t="s">
        <v>44</v>
      </c>
      <c r="I15" s="57" t="s">
        <v>26</v>
      </c>
    </row>
    <row r="16" ht="25" customHeight="1" spans="1:12">
      <c r="A16" s="28">
        <v>1</v>
      </c>
      <c r="B16" s="43" t="s">
        <v>45</v>
      </c>
      <c r="C16" s="44" t="s">
        <v>46</v>
      </c>
      <c r="D16" s="45" t="s">
        <v>47</v>
      </c>
      <c r="E16" s="46">
        <v>1</v>
      </c>
      <c r="F16" s="47" t="s">
        <v>30</v>
      </c>
      <c r="G16" s="48">
        <v>29800</v>
      </c>
      <c r="H16" s="48">
        <f>G16*E16</f>
        <v>29800</v>
      </c>
      <c r="I16" s="95"/>
      <c r="K16" s="96"/>
      <c r="L16" s="97"/>
    </row>
    <row r="17" ht="25" customHeight="1" spans="1:12">
      <c r="A17" s="34"/>
      <c r="B17" s="49"/>
      <c r="C17" s="44" t="s">
        <v>46</v>
      </c>
      <c r="D17" s="45" t="s">
        <v>33</v>
      </c>
      <c r="E17" s="46">
        <v>1</v>
      </c>
      <c r="F17" s="47" t="s">
        <v>30</v>
      </c>
      <c r="G17" s="48">
        <v>21000</v>
      </c>
      <c r="H17" s="48">
        <f>G17*E17</f>
        <v>21000</v>
      </c>
      <c r="I17" s="95"/>
      <c r="K17" s="96"/>
      <c r="L17" s="97"/>
    </row>
    <row r="18" ht="24" customHeight="1" spans="1:12">
      <c r="A18" s="34"/>
      <c r="B18" s="49"/>
      <c r="C18" s="44" t="s">
        <v>35</v>
      </c>
      <c r="D18" s="45" t="s">
        <v>48</v>
      </c>
      <c r="E18" s="46">
        <v>1</v>
      </c>
      <c r="F18" s="47" t="s">
        <v>30</v>
      </c>
      <c r="G18" s="48">
        <v>3500</v>
      </c>
      <c r="H18" s="48">
        <f>G18*E18</f>
        <v>3500</v>
      </c>
      <c r="I18" s="95"/>
      <c r="K18" s="96"/>
      <c r="L18" s="97"/>
    </row>
    <row r="19" ht="26" customHeight="1" spans="1:12">
      <c r="A19" s="34"/>
      <c r="B19" s="49"/>
      <c r="C19" s="44" t="s">
        <v>49</v>
      </c>
      <c r="D19" s="50" t="s">
        <v>50</v>
      </c>
      <c r="E19" s="46">
        <v>1</v>
      </c>
      <c r="F19" s="47" t="s">
        <v>51</v>
      </c>
      <c r="G19" s="48">
        <v>2000</v>
      </c>
      <c r="H19" s="48">
        <f>G19*E19</f>
        <v>2000</v>
      </c>
      <c r="I19" s="95"/>
      <c r="K19" s="96"/>
      <c r="L19" s="97"/>
    </row>
    <row r="20" ht="18" customHeight="1" spans="1:9">
      <c r="A20" s="34"/>
      <c r="B20" s="49"/>
      <c r="C20" s="9" t="s">
        <v>52</v>
      </c>
      <c r="D20" s="11"/>
      <c r="E20" s="51"/>
      <c r="F20" s="52"/>
      <c r="G20" s="53"/>
      <c r="H20" s="48">
        <f>SUM(H16:H19)</f>
        <v>56300</v>
      </c>
      <c r="I20" s="98"/>
    </row>
    <row r="21" ht="18" customHeight="1" spans="1:9">
      <c r="A21" s="34"/>
      <c r="B21" s="49"/>
      <c r="C21" s="12" t="s">
        <v>53</v>
      </c>
      <c r="D21" s="14"/>
      <c r="E21" s="54"/>
      <c r="F21" s="55"/>
      <c r="G21" s="48">
        <v>0.13</v>
      </c>
      <c r="H21" s="48">
        <f>G21*H20</f>
        <v>7319</v>
      </c>
      <c r="I21" s="98"/>
    </row>
    <row r="22" ht="18" customHeight="1" spans="1:9">
      <c r="A22" s="36"/>
      <c r="B22" s="56"/>
      <c r="C22" s="12" t="s">
        <v>54</v>
      </c>
      <c r="D22" s="14"/>
      <c r="E22" s="51"/>
      <c r="F22" s="52"/>
      <c r="G22" s="53"/>
      <c r="H22" s="48">
        <f>SUM(H20:H21)</f>
        <v>63619</v>
      </c>
      <c r="I22" s="98"/>
    </row>
    <row r="23" ht="26" customHeight="1" spans="1:9">
      <c r="A23" s="28">
        <v>2</v>
      </c>
      <c r="B23" s="28" t="s">
        <v>55</v>
      </c>
      <c r="C23" s="9" t="s">
        <v>56</v>
      </c>
      <c r="D23" s="11"/>
      <c r="E23" s="57">
        <v>1</v>
      </c>
      <c r="F23" s="24" t="s">
        <v>51</v>
      </c>
      <c r="G23" s="48">
        <v>15000</v>
      </c>
      <c r="H23" s="48">
        <f>G23*E23</f>
        <v>15000</v>
      </c>
      <c r="I23" s="98"/>
    </row>
    <row r="24" ht="18" customHeight="1" spans="1:9">
      <c r="A24" s="34"/>
      <c r="B24" s="34"/>
      <c r="C24" s="9" t="s">
        <v>57</v>
      </c>
      <c r="D24" s="11"/>
      <c r="E24" s="57">
        <v>1</v>
      </c>
      <c r="F24" s="24" t="s">
        <v>51</v>
      </c>
      <c r="G24" s="48">
        <v>3000</v>
      </c>
      <c r="H24" s="48">
        <f>G24*E24</f>
        <v>3000</v>
      </c>
      <c r="I24" s="98"/>
    </row>
    <row r="25" ht="18" customHeight="1" spans="1:9">
      <c r="A25" s="34"/>
      <c r="B25" s="34"/>
      <c r="C25" s="9" t="s">
        <v>52</v>
      </c>
      <c r="D25" s="11"/>
      <c r="E25" s="54"/>
      <c r="F25" s="55"/>
      <c r="G25" s="58"/>
      <c r="H25" s="48">
        <f>SUM(H23:H24)</f>
        <v>18000</v>
      </c>
      <c r="I25" s="98"/>
    </row>
    <row r="26" ht="18" customHeight="1" spans="1:9">
      <c r="A26" s="34"/>
      <c r="B26" s="34"/>
      <c r="C26" s="9" t="s">
        <v>53</v>
      </c>
      <c r="D26" s="11"/>
      <c r="E26" s="51"/>
      <c r="F26" s="53"/>
      <c r="G26" s="48">
        <v>0.09</v>
      </c>
      <c r="H26" s="48">
        <f>H25*G26</f>
        <v>1620</v>
      </c>
      <c r="I26" s="98"/>
    </row>
    <row r="27" ht="18" customHeight="1" spans="1:9">
      <c r="A27" s="36"/>
      <c r="B27" s="36"/>
      <c r="C27" s="12" t="s">
        <v>58</v>
      </c>
      <c r="D27" s="14"/>
      <c r="E27" s="59"/>
      <c r="F27" s="60"/>
      <c r="G27" s="61"/>
      <c r="H27" s="48">
        <f>SUM(H25:H26)</f>
        <v>19620</v>
      </c>
      <c r="I27" s="98"/>
    </row>
    <row r="28" ht="18" customHeight="1" spans="1:9">
      <c r="A28" s="62">
        <v>3</v>
      </c>
      <c r="B28" s="22" t="s">
        <v>59</v>
      </c>
      <c r="C28" s="23"/>
      <c r="D28" s="63"/>
      <c r="E28" s="64">
        <v>83239</v>
      </c>
      <c r="F28" s="65"/>
      <c r="G28" s="66"/>
      <c r="H28" s="67">
        <f>H27+H22</f>
        <v>83239</v>
      </c>
      <c r="I28" s="99" t="s">
        <v>60</v>
      </c>
    </row>
    <row r="29" ht="18" customHeight="1" spans="1:9">
      <c r="A29" s="68"/>
      <c r="B29" s="40"/>
      <c r="C29" s="40"/>
      <c r="D29" s="40"/>
      <c r="E29" s="40"/>
      <c r="F29" s="40"/>
      <c r="G29" s="40"/>
      <c r="H29" s="40"/>
      <c r="I29" s="93"/>
    </row>
    <row r="30" ht="16" customHeight="1" spans="1:9">
      <c r="A30" s="22" t="s">
        <v>61</v>
      </c>
      <c r="B30" s="23"/>
      <c r="C30" s="23"/>
      <c r="D30" s="23"/>
      <c r="E30" s="23"/>
      <c r="F30" s="23"/>
      <c r="G30" s="23"/>
      <c r="H30" s="23"/>
      <c r="I30" s="63"/>
    </row>
    <row r="31" ht="16" customHeight="1" spans="1:9">
      <c r="A31" s="12" t="s">
        <v>62</v>
      </c>
      <c r="B31" s="13"/>
      <c r="C31" s="13"/>
      <c r="D31" s="13"/>
      <c r="E31" s="14"/>
      <c r="F31" s="69" t="s">
        <v>63</v>
      </c>
      <c r="G31" s="70"/>
      <c r="H31" s="71"/>
      <c r="I31" s="100"/>
    </row>
    <row r="32" ht="16" customHeight="1" spans="1:9">
      <c r="A32" s="72" t="s">
        <v>64</v>
      </c>
      <c r="B32" s="73"/>
      <c r="C32" s="74"/>
      <c r="D32" s="75"/>
      <c r="E32" s="76"/>
      <c r="F32" s="69" t="s">
        <v>65</v>
      </c>
      <c r="G32" s="70"/>
      <c r="H32" s="71"/>
      <c r="I32" s="100"/>
    </row>
    <row r="33" ht="16" customHeight="1" spans="1:9">
      <c r="A33" s="7" t="s">
        <v>66</v>
      </c>
      <c r="B33" s="77"/>
      <c r="C33" s="78" t="s">
        <v>67</v>
      </c>
      <c r="D33" s="79"/>
      <c r="E33" s="80"/>
      <c r="F33" s="69" t="s">
        <v>68</v>
      </c>
      <c r="G33" s="70"/>
      <c r="H33" s="71"/>
      <c r="I33" s="100"/>
    </row>
    <row r="34" ht="16" customHeight="1" spans="1:9">
      <c r="A34" s="12" t="s">
        <v>69</v>
      </c>
      <c r="B34" s="14"/>
      <c r="C34" s="74"/>
      <c r="D34" s="75"/>
      <c r="E34" s="76"/>
      <c r="F34" s="69" t="s">
        <v>70</v>
      </c>
      <c r="G34" s="70"/>
      <c r="H34" s="71"/>
      <c r="I34" s="100"/>
    </row>
    <row r="35" ht="16" customHeight="1" spans="1:9">
      <c r="A35" s="74"/>
      <c r="B35" s="75"/>
      <c r="C35" s="75"/>
      <c r="D35" s="75"/>
      <c r="E35" s="76"/>
      <c r="F35" s="69" t="s">
        <v>71</v>
      </c>
      <c r="G35" s="70"/>
      <c r="H35" s="71"/>
      <c r="I35" s="100"/>
    </row>
    <row r="36" ht="16" customHeight="1" spans="1:9">
      <c r="A36" s="81" t="s">
        <v>72</v>
      </c>
      <c r="B36" s="82"/>
      <c r="C36" s="83"/>
      <c r="D36" s="84"/>
      <c r="E36" s="84"/>
      <c r="F36" s="84"/>
      <c r="G36" s="84"/>
      <c r="H36" s="84"/>
      <c r="I36" s="101"/>
    </row>
    <row r="37" ht="16" customHeight="1" spans="1:9">
      <c r="A37" s="85"/>
      <c r="B37" s="86"/>
      <c r="C37" s="87"/>
      <c r="D37" s="88"/>
      <c r="E37" s="88"/>
      <c r="F37" s="88"/>
      <c r="G37" s="88"/>
      <c r="H37" s="88"/>
      <c r="I37" s="102"/>
    </row>
  </sheetData>
  <mergeCells count="60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B8:C8"/>
    <mergeCell ref="H8:I8"/>
    <mergeCell ref="B9:C9"/>
    <mergeCell ref="H9:I9"/>
    <mergeCell ref="B10:C10"/>
    <mergeCell ref="H10:I10"/>
    <mergeCell ref="B11:C11"/>
    <mergeCell ref="H11:I11"/>
    <mergeCell ref="B12:I12"/>
    <mergeCell ref="B13:I13"/>
    <mergeCell ref="A14:I14"/>
    <mergeCell ref="B15:C15"/>
    <mergeCell ref="C20:D20"/>
    <mergeCell ref="E20:G20"/>
    <mergeCell ref="C21:D21"/>
    <mergeCell ref="C22:D22"/>
    <mergeCell ref="E22:G22"/>
    <mergeCell ref="C23:D23"/>
    <mergeCell ref="C24:D24"/>
    <mergeCell ref="C25:D25"/>
    <mergeCell ref="C26:D26"/>
    <mergeCell ref="E26:F26"/>
    <mergeCell ref="C27:D27"/>
    <mergeCell ref="E27:G27"/>
    <mergeCell ref="B28:D28"/>
    <mergeCell ref="E28:G28"/>
    <mergeCell ref="A29:I29"/>
    <mergeCell ref="A30:I30"/>
    <mergeCell ref="A31:E31"/>
    <mergeCell ref="G31:I31"/>
    <mergeCell ref="A32:B32"/>
    <mergeCell ref="C32:E32"/>
    <mergeCell ref="G32:I32"/>
    <mergeCell ref="A33:B33"/>
    <mergeCell ref="C33:E33"/>
    <mergeCell ref="G33:I33"/>
    <mergeCell ref="A34:B34"/>
    <mergeCell ref="C34:E34"/>
    <mergeCell ref="G34:I34"/>
    <mergeCell ref="A35:E35"/>
    <mergeCell ref="G35:I35"/>
    <mergeCell ref="A9:A12"/>
    <mergeCell ref="A16:A22"/>
    <mergeCell ref="A23:A27"/>
    <mergeCell ref="B16:B22"/>
    <mergeCell ref="B23:B27"/>
    <mergeCell ref="A36:B37"/>
    <mergeCell ref="C36:I37"/>
  </mergeCells>
  <dataValidations count="1">
    <dataValidation type="list" allowBlank="1" showInputMessage="1" showErrorMessage="1" sqref="F19 F16:F18">
      <formula1>"项,个,套,台,根,桶,kw,包,kg,台/年,项目编号,批,趟,瓶,人/天,元/km,米,m³,㎡"</formula1>
    </dataValidation>
  </dataValidations>
  <hyperlinks>
    <hyperlink ref="F4" r:id="rId2" display="NHEMC-20211207-L-01-001"/>
    <hyperlink ref="B6" r:id="rId3"/>
  </hyperlink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王者归来</cp:lastModifiedBy>
  <dcterms:created xsi:type="dcterms:W3CDTF">2015-06-05T18:19:00Z</dcterms:created>
  <dcterms:modified xsi:type="dcterms:W3CDTF">2021-12-07T04:23:44Z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39B5E1F88A974D7E9A4EB591250A64A3</vt:lpwstr>
  </property>
</Properties>
</file>