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费用报销申请" sheetId="1" r:id="rId1"/>
  </sheets>
  <calcPr calcId="144525"/>
</workbook>
</file>

<file path=xl/sharedStrings.xml><?xml version="1.0" encoding="utf-8"?>
<sst xmlns="http://schemas.openxmlformats.org/spreadsheetml/2006/main" count="178" uniqueCount="123">
  <si>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</si>
  <si>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2021年 12月 3日</t>
  </si>
  <si>
    <t>摘     要</t>
  </si>
  <si>
    <t>客服部报销10月份交通费，餐费，装订费及其它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</si>
  <si>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</si>
  <si>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</si>
  <si>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</si>
  <si>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</si>
  <si>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</si>
  <si>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</si>
  <si>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</si>
  <si>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赵兴华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</si>
  <si>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</si>
  <si>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</si>
  <si>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</si>
  <si>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</si>
  <si>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</si>
  <si>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</si>
  <si>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</si>
  <si>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</si>
  <si>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</si>
  <si>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</si>
  <si>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</si>
  <si>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</si>
  <si>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</si>
  <si>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</si>
  <si>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</si>
  <si>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2021.11.12</t>
  </si>
  <si>
    <t>新华国际中心</t>
  </si>
  <si>
    <t>C109\D107合同装订费</t>
  </si>
  <si>
    <t>开拓热力-兴瑞分公司</t>
  </si>
  <si>
    <t>陪标单位电机报价单彩打费</t>
  </si>
  <si>
    <t>2021.11.26</t>
  </si>
  <si>
    <t>9个房间合同施工图纸打印装订费</t>
  </si>
  <si>
    <t>深圳南山热电</t>
  </si>
  <si>
    <t>溴化锂制冷机维保标书装订费</t>
  </si>
  <si>
    <t>合计</t>
  </si>
  <si>
    <t xml:space="preserve">  </t>
  </si>
  <si>
    <t>公 交 费、油费、过路费及其它</t>
  </si>
  <si>
    <t>单位名称</t>
  </si>
  <si>
    <t>项目</t>
  </si>
  <si>
    <t>公交路线</t>
  </si>
  <si>
    <t>费用金额/元</t>
  </si>
  <si>
    <t>新华科技大厦</t>
  </si>
  <si>
    <t>工程安装空调项目</t>
  </si>
  <si>
    <t>家-新华科技大厦，新华科技大厦-公司</t>
  </si>
  <si>
    <t>竣工验收单签字</t>
  </si>
  <si>
    <t>赵沙</t>
  </si>
  <si>
    <t>年度维保项目</t>
  </si>
  <si>
    <t>家-兴瑞分公司，兴瑞分公司-公司</t>
  </si>
  <si>
    <t>拿合同</t>
  </si>
  <si>
    <t>公司-新华科技大厦，新华科技大厦-公司</t>
  </si>
  <si>
    <t>交结算资料</t>
  </si>
  <si>
    <t>公司-新华国际中心，新华国际中心-公司</t>
  </si>
  <si>
    <t>送合同，交结算资料</t>
  </si>
  <si>
    <t>朗诗大厦，新华科技大厦</t>
  </si>
  <si>
    <t>年度维保，工程安装空调项目</t>
  </si>
  <si>
    <t>公司-朗诗大厦-新华科技大厦，新华科技大厦-公司</t>
  </si>
  <si>
    <t>送发票，交结算资料</t>
  </si>
  <si>
    <t>上地华联，兴安工业</t>
  </si>
  <si>
    <t>空调维修项目看现场，节能项目</t>
  </si>
  <si>
    <t>家-上地-兴安工业-上地-公司</t>
  </si>
  <si>
    <t>看现场，看项目</t>
  </si>
  <si>
    <t>向丹丹</t>
  </si>
  <si>
    <t>兴安工业</t>
  </si>
  <si>
    <t>节能项目</t>
  </si>
  <si>
    <t>家-兴安工业-公司</t>
  </si>
  <si>
    <t>送发票，取支票</t>
  </si>
  <si>
    <t>国数榆慧</t>
  </si>
  <si>
    <t>风机盘管清洗项目</t>
  </si>
  <si>
    <t>家-国数榆慧-公司</t>
  </si>
  <si>
    <t>送标书</t>
  </si>
  <si>
    <t>沁园公寓</t>
  </si>
  <si>
    <t>能源管理</t>
  </si>
  <si>
    <t>家-沁园公寓-家</t>
  </si>
  <si>
    <t>开会</t>
  </si>
  <si>
    <t>公交卡</t>
  </si>
  <si>
    <t>充值</t>
  </si>
  <si>
    <t>公司2#公交卡</t>
  </si>
  <si>
    <t>公交卡充值</t>
  </si>
  <si>
    <t>翠微大厦</t>
  </si>
  <si>
    <t>维修项目</t>
  </si>
  <si>
    <t>公司-牡丹园-公主坟-公司</t>
  </si>
  <si>
    <t>签字，送发票</t>
  </si>
  <si>
    <t>东亿传媒</t>
  </si>
  <si>
    <t>多联机空调更换项目</t>
  </si>
  <si>
    <t>公司-东亿传媒</t>
  </si>
  <si>
    <t>开标</t>
  </si>
  <si>
    <t>回龙观华联</t>
  </si>
  <si>
    <t>大修项目</t>
  </si>
  <si>
    <t>公司-回龙观华联</t>
  </si>
  <si>
    <t>送验收报告</t>
  </si>
  <si>
    <t>家-翠微大厦公主坟店</t>
  </si>
  <si>
    <t>送发票</t>
  </si>
  <si>
    <t>万泉源物业</t>
  </si>
  <si>
    <t>翠微大厦公主坟店-万泉源物业-沁园公寓-公司</t>
  </si>
  <si>
    <t>送发票、取支票</t>
  </si>
  <si>
    <t>家-公司，沁园公寓-家</t>
  </si>
  <si>
    <t>万泉庄1号院</t>
  </si>
  <si>
    <t>签壁挂炉年度维保</t>
  </si>
  <si>
    <t>公司到万泉庄1号院来回</t>
  </si>
  <si>
    <t>签合同</t>
  </si>
  <si>
    <t>新华金融大厦</t>
  </si>
  <si>
    <t>2019年螺杆机维修项目</t>
  </si>
  <si>
    <t>公司到新华金融大厦来回</t>
  </si>
  <si>
    <t>质保金申请找甲方签字</t>
  </si>
  <si>
    <t>误 餐 费/住宿费</t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</si>
  <si>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ahoma"/>
        <charset val="134"/>
      </rPr>
      <t>/</t>
    </r>
    <r>
      <rPr>
        <b/>
        <sz val="11"/>
        <color indexed="8"/>
        <rFont val="宋体"/>
        <charset val="134"/>
      </rPr>
      <t>元</t>
    </r>
  </si>
  <si>
    <t>火 车 票</t>
  </si>
  <si>
    <t>乘车时间</t>
  </si>
  <si>
    <t>车次</t>
  </si>
  <si>
    <t>出发时间</t>
  </si>
  <si>
    <t>使用人</t>
  </si>
  <si>
    <t>赵兴华：</t>
  </si>
  <si>
    <t>向丹丹：</t>
  </si>
  <si>
    <t>注：</t>
  </si>
  <si>
    <t>1.红字为必填项</t>
  </si>
  <si>
    <t>赵沙：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</si>
  <si>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</si>
  <si>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</si>
  <si>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</si>
  <si>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rgb="FFFF0000"/>
        <rFont val="楷体_GB2312"/>
        <charset val="134"/>
      </rPr>
      <t>5.</t>
    </r>
    <r>
      <rPr>
        <b/>
        <sz val="11"/>
        <color rgb="FFFF0000"/>
        <rFont val="宋体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</si>
  <si>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charset val="134"/>
      </rPr>
      <t>6.</t>
    </r>
    <r>
      <rPr>
        <b/>
        <sz val="11"/>
        <color indexed="10"/>
        <rFont val="宋体"/>
        <charset val="134"/>
      </rPr>
      <t>摘要简明扼要，表述清楚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</si>
</sst>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DBNum2][$RMB]General;[Red][DBNum2][$RMB]General"/>
    <numFmt numFmtId="177" formatCode="yyyy/m/d;@"/>
    <numFmt numFmtId="178" formatCode="0.00_);\(0.00\)"/>
  </numFmts>
  <fonts count="44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Tahoma"/>
      <charset val="134"/>
    </font>
    <font>
      <b/>
      <sz val="11"/>
      <color indexed="10"/>
      <name val="Tahoma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sz val="11"/>
      <color indexed="10"/>
      <name val="Tahoma"/>
      <charset val="134"/>
    </font>
    <font>
      <sz val="12"/>
      <name val="宋体"/>
      <charset val="134"/>
    </font>
    <font>
      <b/>
      <sz val="12"/>
      <color indexed="10"/>
      <name val="楷体_GB2312"/>
      <charset val="134"/>
    </font>
    <font>
      <b/>
      <sz val="12"/>
      <color rgb="FFFF0000"/>
      <name val="楷体_GB2312"/>
      <charset val="134"/>
    </font>
    <font>
      <b/>
      <sz val="11"/>
      <color indexed="10"/>
      <name val="楷体_GB2312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2"/>
      <name val="楷体_GB2312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1" borderId="7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0" borderId="0"/>
    <xf numFmtId="0" fontId="23" fillId="29" borderId="0" applyNumberFormat="0" applyBorder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36" fillId="25" borderId="12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0" borderId="0"/>
  </cellStyleXfs>
  <cellXfs count="126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23" applyNumberFormat="1" applyFont="1" applyBorder="1" applyAlignment="1">
      <alignment horizontal="left" vertical="center" wrapText="1" shrinkToFit="1"/>
    </xf>
    <xf numFmtId="176" fontId="4" fillId="0" borderId="5" xfId="23" applyNumberFormat="1" applyFont="1" applyBorder="1" applyAlignment="1">
      <alignment horizontal="left" vertical="center" shrinkToFit="1"/>
    </xf>
    <xf numFmtId="176" fontId="4" fillId="0" borderId="4" xfId="23" applyNumberFormat="1" applyFont="1" applyBorder="1" applyAlignment="1">
      <alignment horizontal="left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0" fillId="5" borderId="5" xfId="0" applyFill="1" applyBorder="1"/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77" fontId="10" fillId="6" borderId="3" xfId="0" applyNumberFormat="1" applyFont="1" applyFill="1" applyBorder="1" applyAlignment="1">
      <alignment horizontal="center"/>
    </xf>
    <xf numFmtId="177" fontId="10" fillId="6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7" borderId="3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78" fontId="0" fillId="0" borderId="3" xfId="0" applyNumberFormat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178" fontId="10" fillId="8" borderId="3" xfId="0" applyNumberFormat="1" applyFont="1" applyFill="1" applyBorder="1" applyAlignment="1">
      <alignment horizontal="center"/>
    </xf>
    <xf numFmtId="178" fontId="10" fillId="8" borderId="5" xfId="0" applyNumberFormat="1" applyFont="1" applyFill="1" applyBorder="1" applyAlignment="1">
      <alignment horizontal="center"/>
    </xf>
    <xf numFmtId="0" fontId="14" fillId="0" borderId="0" xfId="0" applyFont="1"/>
    <xf numFmtId="0" fontId="8" fillId="9" borderId="3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178" fontId="10" fillId="9" borderId="3" xfId="0" applyNumberFormat="1" applyFont="1" applyFill="1" applyBorder="1" applyAlignment="1">
      <alignment horizontal="center"/>
    </xf>
    <xf numFmtId="178" fontId="10" fillId="9" borderId="5" xfId="0" applyNumberFormat="1" applyFont="1" applyFill="1" applyBorder="1" applyAlignment="1">
      <alignment horizontal="center"/>
    </xf>
    <xf numFmtId="0" fontId="15" fillId="0" borderId="0" xfId="50"/>
    <xf numFmtId="0" fontId="5" fillId="0" borderId="0" xfId="50" applyFont="1" applyAlignment="1">
      <alignment horizontal="right" vertical="center" shrinkToFit="1"/>
    </xf>
    <xf numFmtId="0" fontId="16" fillId="0" borderId="0" xfId="50" applyFont="1" applyAlignment="1">
      <alignment horizontal="right" vertical="center" shrinkToFit="1"/>
    </xf>
    <xf numFmtId="0" fontId="16" fillId="0" borderId="0" xfId="50" applyFont="1" applyAlignment="1">
      <alignment horizontal="left" vertical="center" shrinkToFit="1"/>
    </xf>
    <xf numFmtId="0" fontId="17" fillId="0" borderId="0" xfId="50" applyFont="1" applyAlignment="1">
      <alignment horizontal="left" vertical="center" shrinkToFit="1"/>
    </xf>
    <xf numFmtId="0" fontId="11" fillId="0" borderId="0" xfId="0" applyFont="1"/>
    <xf numFmtId="4" fontId="18" fillId="0" borderId="3" xfId="23" applyNumberFormat="1" applyFont="1" applyBorder="1" applyAlignment="1">
      <alignment horizontal="center" vertical="center" wrapText="1" shrinkToFit="1"/>
    </xf>
    <xf numFmtId="4" fontId="18" fillId="0" borderId="4" xfId="23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6" fillId="0" borderId="0" xfId="50" applyFont="1" applyAlignment="1">
      <alignment horizontal="center" vertical="center" shrinkToFit="1"/>
    </xf>
    <xf numFmtId="0" fontId="0" fillId="0" borderId="2" xfId="0" applyBorder="1"/>
    <xf numFmtId="0" fontId="10" fillId="4" borderId="2" xfId="0" applyFont="1" applyFill="1" applyBorder="1" applyAlignment="1">
      <alignment horizontal="center"/>
    </xf>
    <xf numFmtId="0" fontId="19" fillId="0" borderId="2" xfId="0" applyFont="1" applyBorder="1"/>
    <xf numFmtId="0" fontId="10" fillId="2" borderId="4" xfId="0" applyFont="1" applyFill="1" applyBorder="1" applyAlignment="1">
      <alignment horizontal="center"/>
    </xf>
    <xf numFmtId="0" fontId="19" fillId="2" borderId="2" xfId="0" applyFont="1" applyFill="1" applyBorder="1"/>
    <xf numFmtId="0" fontId="10" fillId="2" borderId="4" xfId="0" applyFont="1" applyFill="1" applyBorder="1" applyAlignment="1">
      <alignment horizontal="center"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0" fontId="0" fillId="5" borderId="4" xfId="0" applyFill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/>
    <xf numFmtId="0" fontId="9" fillId="0" borderId="2" xfId="0" applyFont="1" applyBorder="1"/>
    <xf numFmtId="0" fontId="0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77" fontId="10" fillId="6" borderId="4" xfId="0" applyNumberFormat="1" applyFont="1" applyFill="1" applyBorder="1" applyAlignment="1">
      <alignment horizontal="center"/>
    </xf>
    <xf numFmtId="178" fontId="0" fillId="6" borderId="3" xfId="0" applyNumberFormat="1" applyFill="1" applyBorder="1" applyAlignment="1">
      <alignment horizontal="center"/>
    </xf>
    <xf numFmtId="178" fontId="0" fillId="6" borderId="5" xfId="0" applyNumberFormat="1" applyFill="1" applyBorder="1" applyAlignment="1">
      <alignment horizontal="center"/>
    </xf>
    <xf numFmtId="178" fontId="0" fillId="6" borderId="4" xfId="0" applyNumberFormat="1" applyFill="1" applyBorder="1" applyAlignment="1">
      <alignment horizontal="center"/>
    </xf>
    <xf numFmtId="0" fontId="10" fillId="7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9" fillId="10" borderId="3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178" fontId="10" fillId="8" borderId="4" xfId="0" applyNumberFormat="1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10" fillId="9" borderId="4" xfId="0" applyFont="1" applyFill="1" applyBorder="1" applyAlignment="1">
      <alignment horizontal="center" vertical="center"/>
    </xf>
    <xf numFmtId="178" fontId="10" fillId="9" borderId="4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tabSelected="1" topLeftCell="A3" workbookViewId="0">
      <selection activeCell="L4" sqref="L4"/>
    </sheetView>
  </sheetViews>
  <sheetFormatPr defaultColWidth="9" defaultRowHeight="14.25"/>
  <cols>
    <col min="1" max="1" width="13.125" style="3" customWidth="1"/>
    <col min="2" max="2" width="9.875" customWidth="1"/>
    <col min="3" max="3" width="20.875" customWidth="1"/>
    <col min="4" max="4" width="29.5" customWidth="1"/>
    <col min="5" max="5" width="10.875" customWidth="1"/>
    <col min="6" max="6" width="14.5" customWidth="1"/>
    <col min="7" max="7" width="11.875" customWidth="1"/>
    <col min="8" max="8" width="15.375" customWidth="1"/>
    <col min="9" max="9" width="8.75" customWidth="1"/>
    <col min="10" max="10" width="12.75" customWidth="1"/>
    <col min="12" max="12" width="6" customWidth="1"/>
  </cols>
  <sheetData>
    <row r="1" ht="33.7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.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7" customHeight="1" spans="1:10">
      <c r="A3" s="7" t="s">
        <v>2</v>
      </c>
      <c r="B3" s="7"/>
      <c r="C3" s="8" t="s">
        <v>3</v>
      </c>
      <c r="D3" s="8"/>
      <c r="E3" s="8"/>
      <c r="F3" s="8"/>
      <c r="G3" s="8"/>
      <c r="H3" s="8"/>
      <c r="I3" s="8"/>
      <c r="J3" s="8"/>
    </row>
    <row r="4" ht="27" customHeight="1" spans="1:10">
      <c r="A4" s="9" t="s">
        <v>4</v>
      </c>
      <c r="B4" s="10"/>
      <c r="C4" s="11">
        <f>I4</f>
        <v>393.5</v>
      </c>
      <c r="D4" s="12"/>
      <c r="E4" s="12"/>
      <c r="F4" s="12"/>
      <c r="G4" s="13"/>
      <c r="H4" s="14" t="s">
        <v>5</v>
      </c>
      <c r="I4" s="87">
        <f>J39+H15</f>
        <v>393.5</v>
      </c>
      <c r="J4" s="88"/>
    </row>
    <row r="5" ht="27" customHeight="1" spans="1:14">
      <c r="A5" s="7" t="s">
        <v>6</v>
      </c>
      <c r="B5" s="7"/>
      <c r="C5" s="7" t="s">
        <v>7</v>
      </c>
      <c r="D5" s="7" t="s">
        <v>8</v>
      </c>
      <c r="E5" s="15" t="s">
        <v>9</v>
      </c>
      <c r="F5" s="16" t="s">
        <v>10</v>
      </c>
      <c r="G5" s="16"/>
      <c r="H5" s="17" t="s">
        <v>11</v>
      </c>
      <c r="I5" s="17"/>
      <c r="J5" s="17"/>
      <c r="N5" s="89"/>
    </row>
    <row r="6" ht="27" customHeight="1" spans="1:10">
      <c r="A6" s="7" t="s">
        <v>12</v>
      </c>
      <c r="B6" s="7"/>
      <c r="C6" s="8"/>
      <c r="D6" s="8">
        <v>0</v>
      </c>
      <c r="E6" s="8">
        <v>0</v>
      </c>
      <c r="F6" s="16"/>
      <c r="G6" s="16"/>
      <c r="H6" s="17"/>
      <c r="I6" s="17"/>
      <c r="J6" s="17"/>
    </row>
    <row r="7" ht="27" customHeight="1" spans="1:10">
      <c r="A7" s="18" t="s">
        <v>13</v>
      </c>
      <c r="B7" s="18"/>
      <c r="C7" s="19"/>
      <c r="D7" s="20" t="s">
        <v>14</v>
      </c>
      <c r="E7" s="20"/>
      <c r="F7" s="20" t="s">
        <v>15</v>
      </c>
      <c r="G7" s="20"/>
      <c r="H7" s="18"/>
      <c r="I7" s="90" t="s">
        <v>16</v>
      </c>
      <c r="J7" s="91" t="s">
        <v>11</v>
      </c>
    </row>
    <row r="8" ht="27" customHeight="1"/>
    <row r="9" ht="24" customHeight="1" spans="1:13">
      <c r="A9" s="21" t="s">
        <v>17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92"/>
    </row>
    <row r="10" ht="21.75" customHeight="1" spans="1:13">
      <c r="A10" s="23" t="s">
        <v>18</v>
      </c>
      <c r="B10" s="23" t="s">
        <v>19</v>
      </c>
      <c r="C10" s="23"/>
      <c r="D10" s="24" t="s">
        <v>20</v>
      </c>
      <c r="E10" s="25"/>
      <c r="F10" s="23" t="s">
        <v>21</v>
      </c>
      <c r="G10" s="23" t="s">
        <v>22</v>
      </c>
      <c r="H10" s="23" t="s">
        <v>23</v>
      </c>
      <c r="I10" s="23" t="s">
        <v>24</v>
      </c>
      <c r="J10" s="23"/>
      <c r="K10" s="23" t="s">
        <v>25</v>
      </c>
      <c r="L10" s="93"/>
      <c r="M10" s="94" t="s">
        <v>26</v>
      </c>
    </row>
    <row r="11" s="1" customFormat="1" ht="21.75" customHeight="1" spans="1:13">
      <c r="A11" s="26" t="s">
        <v>27</v>
      </c>
      <c r="B11" s="27" t="s">
        <v>28</v>
      </c>
      <c r="C11" s="28"/>
      <c r="D11" s="27" t="s">
        <v>29</v>
      </c>
      <c r="E11" s="28"/>
      <c r="F11" s="29">
        <v>8</v>
      </c>
      <c r="G11" s="29">
        <v>10</v>
      </c>
      <c r="H11" s="29">
        <f>G11*F11</f>
        <v>80</v>
      </c>
      <c r="I11" s="27"/>
      <c r="J11" s="28"/>
      <c r="K11" s="27"/>
      <c r="L11" s="95"/>
      <c r="M11" s="96" t="s">
        <v>11</v>
      </c>
    </row>
    <row r="12" s="2" customFormat="1" ht="29" customHeight="1" spans="1:13">
      <c r="A12" s="30" t="s">
        <v>27</v>
      </c>
      <c r="B12" s="31" t="s">
        <v>30</v>
      </c>
      <c r="C12" s="32"/>
      <c r="D12" s="33" t="s">
        <v>31</v>
      </c>
      <c r="E12" s="34"/>
      <c r="F12" s="35">
        <v>2</v>
      </c>
      <c r="G12" s="35">
        <v>2</v>
      </c>
      <c r="H12" s="29">
        <f>G12*F12</f>
        <v>4</v>
      </c>
      <c r="I12" s="27"/>
      <c r="J12" s="28"/>
      <c r="K12" s="31"/>
      <c r="L12" s="97"/>
      <c r="M12" s="96" t="s">
        <v>11</v>
      </c>
    </row>
    <row r="13" s="2" customFormat="1" ht="29" customHeight="1" spans="1:13">
      <c r="A13" s="30" t="s">
        <v>32</v>
      </c>
      <c r="B13" s="31" t="s">
        <v>28</v>
      </c>
      <c r="C13" s="32"/>
      <c r="D13" s="33" t="s">
        <v>33</v>
      </c>
      <c r="E13" s="34"/>
      <c r="F13" s="35">
        <v>1</v>
      </c>
      <c r="G13" s="35">
        <v>88</v>
      </c>
      <c r="H13" s="29">
        <f>G13*F13</f>
        <v>88</v>
      </c>
      <c r="I13" s="27"/>
      <c r="J13" s="28"/>
      <c r="K13" s="31"/>
      <c r="L13" s="97"/>
      <c r="M13" s="96" t="s">
        <v>11</v>
      </c>
    </row>
    <row r="14" s="1" customFormat="1" ht="21.75" customHeight="1" spans="1:13">
      <c r="A14" s="30" t="s">
        <v>32</v>
      </c>
      <c r="B14" s="27" t="s">
        <v>34</v>
      </c>
      <c r="C14" s="28"/>
      <c r="D14" s="27" t="s">
        <v>35</v>
      </c>
      <c r="E14" s="28"/>
      <c r="F14" s="29">
        <v>2</v>
      </c>
      <c r="G14" s="29">
        <v>10</v>
      </c>
      <c r="H14" s="29">
        <f>G14*F14</f>
        <v>20</v>
      </c>
      <c r="I14" s="27"/>
      <c r="J14" s="28"/>
      <c r="K14" s="27"/>
      <c r="L14" s="95"/>
      <c r="M14" s="96" t="s">
        <v>11</v>
      </c>
    </row>
    <row r="15" ht="19.5" customHeight="1" spans="1:13">
      <c r="A15" s="36" t="s">
        <v>36</v>
      </c>
      <c r="B15" s="37"/>
      <c r="C15" s="37"/>
      <c r="D15" s="37"/>
      <c r="E15" s="37"/>
      <c r="F15" s="37"/>
      <c r="G15" s="38"/>
      <c r="H15" s="39">
        <f>SUM(H11:H14)</f>
        <v>192</v>
      </c>
      <c r="I15" s="98"/>
      <c r="J15" s="98"/>
      <c r="K15" s="98"/>
      <c r="L15" s="99"/>
      <c r="M15" s="92"/>
    </row>
    <row r="16" spans="16:16">
      <c r="P16" t="s">
        <v>37</v>
      </c>
    </row>
    <row r="17" ht="24" customHeight="1" spans="1:12">
      <c r="A17" s="40" t="s">
        <v>38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100"/>
    </row>
    <row r="18" ht="21.75" customHeight="1" spans="1:13">
      <c r="A18" s="42" t="s">
        <v>18</v>
      </c>
      <c r="B18" s="42" t="s">
        <v>39</v>
      </c>
      <c r="C18" s="42" t="s">
        <v>40</v>
      </c>
      <c r="D18" s="42" t="s">
        <v>40</v>
      </c>
      <c r="E18" s="43" t="s">
        <v>41</v>
      </c>
      <c r="F18" s="44"/>
      <c r="G18" s="44"/>
      <c r="H18" s="44"/>
      <c r="I18" s="101"/>
      <c r="J18" s="42" t="s">
        <v>42</v>
      </c>
      <c r="K18" s="43" t="s">
        <v>25</v>
      </c>
      <c r="L18" s="102"/>
      <c r="M18" s="103" t="s">
        <v>26</v>
      </c>
    </row>
    <row r="19" ht="22" customHeight="1" spans="1:13">
      <c r="A19" s="45">
        <v>44445</v>
      </c>
      <c r="B19" s="46" t="s">
        <v>43</v>
      </c>
      <c r="C19" s="47"/>
      <c r="D19" s="48" t="s">
        <v>44</v>
      </c>
      <c r="E19" s="49" t="s">
        <v>45</v>
      </c>
      <c r="F19" s="50"/>
      <c r="G19" s="50"/>
      <c r="H19" s="50"/>
      <c r="I19" s="104"/>
      <c r="J19" s="62">
        <v>12</v>
      </c>
      <c r="K19" s="105" t="s">
        <v>46</v>
      </c>
      <c r="L19" s="106"/>
      <c r="M19" s="103" t="s">
        <v>47</v>
      </c>
    </row>
    <row r="20" ht="22" customHeight="1" spans="1:13">
      <c r="A20" s="45">
        <v>44515</v>
      </c>
      <c r="B20" s="49" t="s">
        <v>30</v>
      </c>
      <c r="C20" s="49"/>
      <c r="D20" s="48" t="s">
        <v>48</v>
      </c>
      <c r="E20" s="49" t="s">
        <v>49</v>
      </c>
      <c r="F20" s="49"/>
      <c r="G20" s="49"/>
      <c r="H20" s="49"/>
      <c r="I20" s="51"/>
      <c r="J20" s="62">
        <v>10</v>
      </c>
      <c r="K20" s="46" t="s">
        <v>50</v>
      </c>
      <c r="L20" s="51"/>
      <c r="M20" s="103" t="s">
        <v>47</v>
      </c>
    </row>
    <row r="21" ht="19" customHeight="1" spans="1:13">
      <c r="A21" s="45">
        <v>44518</v>
      </c>
      <c r="B21" s="46" t="s">
        <v>43</v>
      </c>
      <c r="C21" s="47"/>
      <c r="D21" s="48" t="s">
        <v>44</v>
      </c>
      <c r="E21" s="49" t="s">
        <v>51</v>
      </c>
      <c r="F21" s="50"/>
      <c r="G21" s="50"/>
      <c r="H21" s="50"/>
      <c r="I21" s="104"/>
      <c r="J21" s="62">
        <v>4.5</v>
      </c>
      <c r="K21" s="46" t="s">
        <v>52</v>
      </c>
      <c r="L21" s="51"/>
      <c r="M21" s="103" t="s">
        <v>47</v>
      </c>
    </row>
    <row r="22" ht="28" customHeight="1" spans="1:13">
      <c r="A22" s="45">
        <v>44525</v>
      </c>
      <c r="B22" s="46" t="s">
        <v>28</v>
      </c>
      <c r="C22" s="51"/>
      <c r="D22" s="48" t="s">
        <v>44</v>
      </c>
      <c r="E22" s="49" t="s">
        <v>53</v>
      </c>
      <c r="F22" s="50"/>
      <c r="G22" s="50"/>
      <c r="H22" s="50"/>
      <c r="I22" s="104"/>
      <c r="J22" s="62">
        <v>4.5</v>
      </c>
      <c r="K22" s="105" t="s">
        <v>54</v>
      </c>
      <c r="L22" s="106"/>
      <c r="M22" s="103" t="s">
        <v>47</v>
      </c>
    </row>
    <row r="23" ht="22" customHeight="1" spans="1:13">
      <c r="A23" s="45">
        <v>44529</v>
      </c>
      <c r="B23" s="46" t="s">
        <v>28</v>
      </c>
      <c r="C23" s="51"/>
      <c r="D23" s="48" t="s">
        <v>44</v>
      </c>
      <c r="E23" s="49" t="s">
        <v>53</v>
      </c>
      <c r="F23" s="50"/>
      <c r="G23" s="50"/>
      <c r="H23" s="50"/>
      <c r="I23" s="104"/>
      <c r="J23" s="62">
        <v>4.5</v>
      </c>
      <c r="K23" s="46" t="s">
        <v>52</v>
      </c>
      <c r="L23" s="51"/>
      <c r="M23" s="103" t="s">
        <v>47</v>
      </c>
    </row>
    <row r="24" ht="22" customHeight="1" spans="1:13">
      <c r="A24" s="45">
        <v>44530</v>
      </c>
      <c r="B24" s="46" t="s">
        <v>55</v>
      </c>
      <c r="C24" s="51"/>
      <c r="D24" s="48" t="s">
        <v>56</v>
      </c>
      <c r="E24" s="49" t="s">
        <v>57</v>
      </c>
      <c r="F24" s="49"/>
      <c r="G24" s="49"/>
      <c r="H24" s="49"/>
      <c r="I24" s="51"/>
      <c r="J24" s="62">
        <v>9</v>
      </c>
      <c r="K24" s="105" t="s">
        <v>58</v>
      </c>
      <c r="L24" s="106"/>
      <c r="M24" s="103" t="s">
        <v>47</v>
      </c>
    </row>
    <row r="25" ht="22" customHeight="1" spans="1:13">
      <c r="A25" s="45">
        <v>44418</v>
      </c>
      <c r="B25" s="46" t="s">
        <v>59</v>
      </c>
      <c r="C25" s="51"/>
      <c r="D25" s="48" t="s">
        <v>60</v>
      </c>
      <c r="E25" s="49" t="s">
        <v>61</v>
      </c>
      <c r="F25" s="49"/>
      <c r="G25" s="49"/>
      <c r="H25" s="49"/>
      <c r="I25" s="51"/>
      <c r="J25" s="62">
        <v>15</v>
      </c>
      <c r="K25" s="46" t="s">
        <v>62</v>
      </c>
      <c r="L25" s="51"/>
      <c r="M25" s="103" t="s">
        <v>63</v>
      </c>
    </row>
    <row r="26" ht="22" customHeight="1" spans="1:13">
      <c r="A26" s="45">
        <v>44448</v>
      </c>
      <c r="B26" s="46" t="s">
        <v>64</v>
      </c>
      <c r="C26" s="51"/>
      <c r="D26" s="48" t="s">
        <v>65</v>
      </c>
      <c r="E26" s="49" t="s">
        <v>66</v>
      </c>
      <c r="F26" s="49"/>
      <c r="G26" s="49"/>
      <c r="H26" s="49"/>
      <c r="I26" s="51"/>
      <c r="J26" s="62">
        <v>14</v>
      </c>
      <c r="K26" s="46" t="s">
        <v>67</v>
      </c>
      <c r="L26" s="51"/>
      <c r="M26" s="103" t="s">
        <v>63</v>
      </c>
    </row>
    <row r="27" ht="22" customHeight="1" spans="1:13">
      <c r="A27" s="45">
        <v>44495</v>
      </c>
      <c r="B27" s="46" t="s">
        <v>68</v>
      </c>
      <c r="C27" s="51"/>
      <c r="D27" s="48" t="s">
        <v>69</v>
      </c>
      <c r="E27" s="49" t="s">
        <v>70</v>
      </c>
      <c r="F27" s="49"/>
      <c r="G27" s="49"/>
      <c r="H27" s="49"/>
      <c r="I27" s="51"/>
      <c r="J27" s="62">
        <v>6</v>
      </c>
      <c r="K27" s="46" t="s">
        <v>71</v>
      </c>
      <c r="L27" s="51"/>
      <c r="M27" s="103" t="s">
        <v>63</v>
      </c>
    </row>
    <row r="28" ht="22" customHeight="1" spans="1:13">
      <c r="A28" s="45">
        <v>44500</v>
      </c>
      <c r="B28" s="46" t="s">
        <v>72</v>
      </c>
      <c r="C28" s="51"/>
      <c r="D28" s="48" t="s">
        <v>73</v>
      </c>
      <c r="E28" s="49" t="s">
        <v>74</v>
      </c>
      <c r="F28" s="49"/>
      <c r="G28" s="49"/>
      <c r="H28" s="49"/>
      <c r="I28" s="51"/>
      <c r="J28" s="62">
        <v>13</v>
      </c>
      <c r="K28" s="46" t="s">
        <v>75</v>
      </c>
      <c r="L28" s="51"/>
      <c r="M28" s="103" t="s">
        <v>63</v>
      </c>
    </row>
    <row r="29" ht="22" customHeight="1" spans="1:13">
      <c r="A29" s="45">
        <v>44500</v>
      </c>
      <c r="B29" s="46" t="s">
        <v>76</v>
      </c>
      <c r="C29" s="51"/>
      <c r="D29" s="48" t="s">
        <v>77</v>
      </c>
      <c r="E29" s="49" t="s">
        <v>78</v>
      </c>
      <c r="F29" s="49"/>
      <c r="G29" s="49"/>
      <c r="H29" s="49"/>
      <c r="I29" s="51"/>
      <c r="J29" s="62">
        <v>50</v>
      </c>
      <c r="K29" s="46" t="s">
        <v>79</v>
      </c>
      <c r="L29" s="51"/>
      <c r="M29" s="103" t="s">
        <v>63</v>
      </c>
    </row>
    <row r="30" ht="22" customHeight="1" spans="1:13">
      <c r="A30" s="45">
        <v>44511</v>
      </c>
      <c r="B30" s="46" t="s">
        <v>80</v>
      </c>
      <c r="C30" s="51"/>
      <c r="D30" s="48" t="s">
        <v>81</v>
      </c>
      <c r="E30" s="49" t="s">
        <v>82</v>
      </c>
      <c r="F30" s="49"/>
      <c r="G30" s="49"/>
      <c r="H30" s="49"/>
      <c r="I30" s="51"/>
      <c r="J30" s="62">
        <v>12.5</v>
      </c>
      <c r="K30" s="46" t="s">
        <v>83</v>
      </c>
      <c r="L30" s="51"/>
      <c r="M30" s="103" t="s">
        <v>63</v>
      </c>
    </row>
    <row r="31" ht="22" customHeight="1" spans="1:13">
      <c r="A31" s="45">
        <v>44516</v>
      </c>
      <c r="B31" s="46" t="s">
        <v>84</v>
      </c>
      <c r="C31" s="51"/>
      <c r="D31" s="48" t="s">
        <v>85</v>
      </c>
      <c r="E31" s="49" t="s">
        <v>86</v>
      </c>
      <c r="F31" s="49"/>
      <c r="G31" s="49"/>
      <c r="H31" s="49"/>
      <c r="I31" s="51"/>
      <c r="J31" s="62">
        <v>2.5</v>
      </c>
      <c r="K31" s="46" t="s">
        <v>87</v>
      </c>
      <c r="L31" s="51"/>
      <c r="M31" s="103" t="s">
        <v>63</v>
      </c>
    </row>
    <row r="32" ht="22" customHeight="1" spans="1:13">
      <c r="A32" s="45">
        <v>44518</v>
      </c>
      <c r="B32" s="46" t="s">
        <v>88</v>
      </c>
      <c r="C32" s="51"/>
      <c r="D32" s="48" t="s">
        <v>89</v>
      </c>
      <c r="E32" s="49" t="s">
        <v>90</v>
      </c>
      <c r="F32" s="49"/>
      <c r="G32" s="49"/>
      <c r="H32" s="49"/>
      <c r="I32" s="51"/>
      <c r="J32" s="62">
        <v>6</v>
      </c>
      <c r="K32" s="46" t="s">
        <v>91</v>
      </c>
      <c r="L32" s="51"/>
      <c r="M32" s="103" t="s">
        <v>63</v>
      </c>
    </row>
    <row r="33" ht="22" customHeight="1" spans="1:13">
      <c r="A33" s="45">
        <v>44524</v>
      </c>
      <c r="B33" s="46" t="s">
        <v>80</v>
      </c>
      <c r="C33" s="51"/>
      <c r="D33" s="48" t="s">
        <v>48</v>
      </c>
      <c r="E33" s="49" t="s">
        <v>92</v>
      </c>
      <c r="F33" s="49"/>
      <c r="G33" s="49"/>
      <c r="H33" s="49"/>
      <c r="I33" s="51"/>
      <c r="J33" s="62">
        <v>6</v>
      </c>
      <c r="K33" s="46" t="s">
        <v>93</v>
      </c>
      <c r="L33" s="51"/>
      <c r="M33" s="103" t="s">
        <v>63</v>
      </c>
    </row>
    <row r="34" ht="22" customHeight="1" spans="1:13">
      <c r="A34" s="45">
        <v>44524</v>
      </c>
      <c r="B34" s="46" t="s">
        <v>94</v>
      </c>
      <c r="C34" s="51"/>
      <c r="D34" s="48" t="s">
        <v>48</v>
      </c>
      <c r="E34" s="49" t="s">
        <v>95</v>
      </c>
      <c r="F34" s="49"/>
      <c r="G34" s="49"/>
      <c r="H34" s="49"/>
      <c r="I34" s="51"/>
      <c r="J34" s="62">
        <v>4</v>
      </c>
      <c r="K34" s="46" t="s">
        <v>96</v>
      </c>
      <c r="L34" s="51"/>
      <c r="M34" s="103" t="s">
        <v>63</v>
      </c>
    </row>
    <row r="35" ht="22" customHeight="1" spans="1:13">
      <c r="A35" s="45">
        <v>44528</v>
      </c>
      <c r="B35" s="46" t="s">
        <v>72</v>
      </c>
      <c r="C35" s="51"/>
      <c r="D35" s="48" t="s">
        <v>65</v>
      </c>
      <c r="E35" s="49" t="s">
        <v>97</v>
      </c>
      <c r="F35" s="49"/>
      <c r="G35" s="49"/>
      <c r="H35" s="49"/>
      <c r="I35" s="51"/>
      <c r="J35" s="62">
        <v>8</v>
      </c>
      <c r="K35" s="46" t="s">
        <v>75</v>
      </c>
      <c r="L35" s="51"/>
      <c r="M35" s="103" t="s">
        <v>63</v>
      </c>
    </row>
    <row r="36" ht="22" customHeight="1" spans="1:13">
      <c r="A36" s="45">
        <v>44516</v>
      </c>
      <c r="B36" s="46" t="s">
        <v>98</v>
      </c>
      <c r="C36" s="51"/>
      <c r="D36" s="48" t="s">
        <v>99</v>
      </c>
      <c r="E36" s="49" t="s">
        <v>100</v>
      </c>
      <c r="F36" s="49"/>
      <c r="G36" s="49"/>
      <c r="H36" s="49"/>
      <c r="I36" s="51"/>
      <c r="J36" s="62">
        <v>10</v>
      </c>
      <c r="K36" s="46" t="s">
        <v>101</v>
      </c>
      <c r="L36" s="51"/>
      <c r="M36" s="103" t="s">
        <v>11</v>
      </c>
    </row>
    <row r="37" ht="22" customHeight="1" spans="1:13">
      <c r="A37" s="45">
        <v>44512</v>
      </c>
      <c r="B37" s="46" t="s">
        <v>102</v>
      </c>
      <c r="C37" s="51"/>
      <c r="D37" s="48" t="s">
        <v>103</v>
      </c>
      <c r="E37" s="49" t="s">
        <v>104</v>
      </c>
      <c r="F37" s="49"/>
      <c r="G37" s="49"/>
      <c r="H37" s="49"/>
      <c r="I37" s="51"/>
      <c r="J37" s="62">
        <v>10</v>
      </c>
      <c r="K37" s="105" t="s">
        <v>105</v>
      </c>
      <c r="L37" s="106"/>
      <c r="M37" s="103" t="s">
        <v>11</v>
      </c>
    </row>
    <row r="38" ht="22" customHeight="1" spans="1:13">
      <c r="A38" s="45"/>
      <c r="B38" s="46"/>
      <c r="C38" s="51"/>
      <c r="D38" s="48"/>
      <c r="E38" s="49"/>
      <c r="F38" s="49"/>
      <c r="G38" s="49"/>
      <c r="H38" s="49"/>
      <c r="I38" s="51"/>
      <c r="J38" s="62"/>
      <c r="K38" s="46"/>
      <c r="L38" s="51"/>
      <c r="M38" s="103"/>
    </row>
    <row r="39" ht="19.5" customHeight="1" spans="1:13">
      <c r="A39" s="52" t="s">
        <v>36</v>
      </c>
      <c r="B39" s="53"/>
      <c r="C39" s="53"/>
      <c r="D39" s="53"/>
      <c r="E39" s="53"/>
      <c r="F39" s="53"/>
      <c r="G39" s="53"/>
      <c r="H39" s="53"/>
      <c r="I39" s="107"/>
      <c r="J39" s="108">
        <f>SUM(J19:J38)</f>
        <v>201.5</v>
      </c>
      <c r="K39" s="109"/>
      <c r="L39" s="110"/>
      <c r="M39" s="92"/>
    </row>
    <row r="40" spans="1:1">
      <c r="A40" s="54"/>
    </row>
    <row r="41" ht="25.5" customHeight="1" spans="1:12">
      <c r="A41" s="55" t="s">
        <v>106</v>
      </c>
      <c r="B41" s="56"/>
      <c r="C41" s="56"/>
      <c r="D41" s="56"/>
      <c r="E41" s="56"/>
      <c r="F41" s="56"/>
      <c r="G41" s="56"/>
      <c r="H41" s="56"/>
      <c r="I41" s="111"/>
      <c r="J41" s="112"/>
      <c r="K41" s="47"/>
      <c r="L41" s="113"/>
    </row>
    <row r="42" ht="22.5" customHeight="1" spans="1:12">
      <c r="A42" s="57" t="s">
        <v>18</v>
      </c>
      <c r="B42" s="57" t="s">
        <v>20</v>
      </c>
      <c r="C42" s="57"/>
      <c r="D42" s="57"/>
      <c r="E42" s="57"/>
      <c r="F42" s="57"/>
      <c r="G42" s="58" t="s">
        <v>107</v>
      </c>
      <c r="H42" s="57" t="s">
        <v>25</v>
      </c>
      <c r="I42" s="57"/>
      <c r="J42" s="114" t="s">
        <v>26</v>
      </c>
      <c r="K42" s="115"/>
      <c r="L42" s="113"/>
    </row>
    <row r="43" ht="22.5" customHeight="1" spans="1:12">
      <c r="A43" s="59"/>
      <c r="B43" s="60"/>
      <c r="C43" s="61"/>
      <c r="D43" s="61"/>
      <c r="E43" s="61"/>
      <c r="F43" s="61"/>
      <c r="G43" s="62"/>
      <c r="H43" s="46"/>
      <c r="I43" s="47"/>
      <c r="J43" s="75"/>
      <c r="K43" s="74"/>
      <c r="L43" s="113"/>
    </row>
    <row r="44" ht="22.5" customHeight="1" spans="1:12">
      <c r="A44" s="63"/>
      <c r="B44" s="60"/>
      <c r="C44" s="61"/>
      <c r="D44" s="61"/>
      <c r="E44" s="61"/>
      <c r="F44" s="61"/>
      <c r="G44" s="64"/>
      <c r="H44" s="46"/>
      <c r="I44" s="47"/>
      <c r="J44" s="75"/>
      <c r="K44" s="74"/>
      <c r="L44" s="113"/>
    </row>
    <row r="45" ht="22.5" customHeight="1" spans="1:12">
      <c r="A45" s="65" t="s">
        <v>36</v>
      </c>
      <c r="B45" s="66"/>
      <c r="C45" s="66"/>
      <c r="D45" s="66"/>
      <c r="E45" s="66"/>
      <c r="F45" s="67"/>
      <c r="G45" s="68">
        <f>SUM(G43:G44)</f>
        <v>0</v>
      </c>
      <c r="H45" s="69"/>
      <c r="I45" s="116"/>
      <c r="J45" s="117"/>
      <c r="K45" s="115"/>
      <c r="L45" s="113"/>
    </row>
    <row r="46" spans="4:4">
      <c r="D46" s="70"/>
    </row>
    <row r="47" ht="24" customHeight="1" spans="1:12">
      <c r="A47" s="71" t="s">
        <v>108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118"/>
    </row>
    <row r="48" ht="22.5" customHeight="1" spans="1:12">
      <c r="A48" s="73" t="s">
        <v>109</v>
      </c>
      <c r="B48" s="73" t="s">
        <v>110</v>
      </c>
      <c r="C48" s="73" t="s">
        <v>111</v>
      </c>
      <c r="D48" s="73"/>
      <c r="E48" s="73" t="s">
        <v>40</v>
      </c>
      <c r="F48" s="73"/>
      <c r="G48" s="73" t="s">
        <v>23</v>
      </c>
      <c r="H48" s="73" t="s">
        <v>112</v>
      </c>
      <c r="I48" s="73" t="s">
        <v>26</v>
      </c>
      <c r="J48" s="73"/>
      <c r="K48" s="73" t="s">
        <v>25</v>
      </c>
      <c r="L48" s="73"/>
    </row>
    <row r="49" ht="22.5" customHeight="1" spans="1:12">
      <c r="A49" s="74"/>
      <c r="B49" s="74"/>
      <c r="C49" s="74"/>
      <c r="D49" s="74"/>
      <c r="E49" s="46"/>
      <c r="F49" s="47"/>
      <c r="G49" s="62"/>
      <c r="H49" s="75"/>
      <c r="I49" s="46"/>
      <c r="J49" s="47"/>
      <c r="K49" s="112"/>
      <c r="L49" s="47"/>
    </row>
    <row r="50" ht="22.5" customHeight="1" spans="1:12">
      <c r="A50" s="76" t="s">
        <v>36</v>
      </c>
      <c r="B50" s="77"/>
      <c r="C50" s="77"/>
      <c r="D50" s="77"/>
      <c r="E50" s="77"/>
      <c r="F50" s="78"/>
      <c r="G50" s="79">
        <f>SUM(G49:G49)</f>
        <v>0</v>
      </c>
      <c r="H50" s="80"/>
      <c r="I50" s="80"/>
      <c r="J50" s="80"/>
      <c r="K50" s="80"/>
      <c r="L50" s="119"/>
    </row>
    <row r="51" spans="11:13">
      <c r="K51" s="120" t="s">
        <v>113</v>
      </c>
      <c r="L51" s="121">
        <v>212</v>
      </c>
      <c r="M51" s="121"/>
    </row>
    <row r="52" spans="2:13">
      <c r="B52" s="81"/>
      <c r="C52" s="81"/>
      <c r="D52" s="81"/>
      <c r="E52" s="81"/>
      <c r="F52" s="81"/>
      <c r="G52" s="81"/>
      <c r="H52" s="82"/>
      <c r="I52" s="81"/>
      <c r="J52" s="81"/>
      <c r="K52" s="122" t="s">
        <v>114</v>
      </c>
      <c r="L52" s="123">
        <v>137</v>
      </c>
      <c r="M52" s="124"/>
    </row>
    <row r="53" spans="2:13">
      <c r="B53" s="83" t="s">
        <v>115</v>
      </c>
      <c r="C53" s="84" t="s">
        <v>116</v>
      </c>
      <c r="D53" s="84"/>
      <c r="E53" s="84"/>
      <c r="F53" s="84"/>
      <c r="G53" s="84"/>
      <c r="H53" s="84"/>
      <c r="I53" s="84"/>
      <c r="J53" s="84"/>
      <c r="K53" s="122" t="s">
        <v>117</v>
      </c>
      <c r="L53" s="123">
        <v>44.5</v>
      </c>
      <c r="M53" s="124"/>
    </row>
    <row r="54" spans="2:12">
      <c r="B54" s="83"/>
      <c r="C54" s="84" t="s">
        <v>118</v>
      </c>
      <c r="D54" s="84"/>
      <c r="E54" s="84"/>
      <c r="F54" s="84"/>
      <c r="G54" s="84"/>
      <c r="H54" s="84"/>
      <c r="I54" s="84"/>
      <c r="J54" s="84"/>
      <c r="K54" s="122"/>
      <c r="L54" s="125"/>
    </row>
    <row r="55" spans="3:10">
      <c r="C55" s="84" t="s">
        <v>119</v>
      </c>
      <c r="D55" s="84"/>
      <c r="E55" s="84"/>
      <c r="F55" s="84"/>
      <c r="G55" s="84"/>
      <c r="H55" s="84"/>
      <c r="I55" s="84"/>
      <c r="J55" s="84"/>
    </row>
    <row r="56" spans="3:10">
      <c r="C56" s="84" t="s">
        <v>120</v>
      </c>
      <c r="D56" s="84"/>
      <c r="E56" s="84"/>
      <c r="F56" s="84"/>
      <c r="G56" s="84"/>
      <c r="H56" s="84"/>
      <c r="I56" s="84"/>
      <c r="J56" s="84"/>
    </row>
    <row r="57" spans="3:10">
      <c r="C57" s="85" t="s">
        <v>121</v>
      </c>
      <c r="D57" s="84"/>
      <c r="E57" s="84"/>
      <c r="F57" s="84"/>
      <c r="G57" s="84"/>
      <c r="H57" s="84"/>
      <c r="I57" s="84"/>
      <c r="J57" s="84"/>
    </row>
    <row r="58" spans="3:3">
      <c r="C58" s="86" t="s">
        <v>122</v>
      </c>
    </row>
  </sheetData>
  <sheetProtection formatCells="0" insertHyperlinks="0" autoFilter="0"/>
  <mergeCells count="131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B12:C12"/>
    <mergeCell ref="D12:E12"/>
    <mergeCell ref="I12:J12"/>
    <mergeCell ref="B13:C13"/>
    <mergeCell ref="D13:E13"/>
    <mergeCell ref="I13:J13"/>
    <mergeCell ref="B14:C14"/>
    <mergeCell ref="D14:E14"/>
    <mergeCell ref="I14:J14"/>
    <mergeCell ref="A15:G15"/>
    <mergeCell ref="H15:L15"/>
    <mergeCell ref="A17:L17"/>
    <mergeCell ref="B18:C18"/>
    <mergeCell ref="E18:I18"/>
    <mergeCell ref="K18:L18"/>
    <mergeCell ref="B19:C19"/>
    <mergeCell ref="E19:I19"/>
    <mergeCell ref="K19:L19"/>
    <mergeCell ref="B20:C20"/>
    <mergeCell ref="E20:I20"/>
    <mergeCell ref="K20:L20"/>
    <mergeCell ref="B21:C21"/>
    <mergeCell ref="E21:I21"/>
    <mergeCell ref="K21:L21"/>
    <mergeCell ref="B22:C22"/>
    <mergeCell ref="E22:I22"/>
    <mergeCell ref="K22:L22"/>
    <mergeCell ref="B23:C23"/>
    <mergeCell ref="E23:I23"/>
    <mergeCell ref="K23:L23"/>
    <mergeCell ref="B24:C24"/>
    <mergeCell ref="E24:I24"/>
    <mergeCell ref="K24:L24"/>
    <mergeCell ref="B25:C25"/>
    <mergeCell ref="E25:I25"/>
    <mergeCell ref="K25:L25"/>
    <mergeCell ref="B26:C26"/>
    <mergeCell ref="E26:I26"/>
    <mergeCell ref="K26:L26"/>
    <mergeCell ref="B27:C27"/>
    <mergeCell ref="E27:I27"/>
    <mergeCell ref="K27:L27"/>
    <mergeCell ref="B28:C28"/>
    <mergeCell ref="E28:I28"/>
    <mergeCell ref="K28:L28"/>
    <mergeCell ref="B29:C29"/>
    <mergeCell ref="E29:I29"/>
    <mergeCell ref="K29:L29"/>
    <mergeCell ref="B30:C30"/>
    <mergeCell ref="E30:I30"/>
    <mergeCell ref="K30:L30"/>
    <mergeCell ref="B31:C31"/>
    <mergeCell ref="E31:I31"/>
    <mergeCell ref="K31:L31"/>
    <mergeCell ref="B32:C32"/>
    <mergeCell ref="E32:I32"/>
    <mergeCell ref="K32:L32"/>
    <mergeCell ref="B33:C33"/>
    <mergeCell ref="E33:I33"/>
    <mergeCell ref="K33:L33"/>
    <mergeCell ref="B34:C34"/>
    <mergeCell ref="E34:I34"/>
    <mergeCell ref="K34:L34"/>
    <mergeCell ref="B35:C35"/>
    <mergeCell ref="E35:I35"/>
    <mergeCell ref="K35:L35"/>
    <mergeCell ref="B36:C36"/>
    <mergeCell ref="E36:I36"/>
    <mergeCell ref="K36:L36"/>
    <mergeCell ref="B37:C37"/>
    <mergeCell ref="E37:I37"/>
    <mergeCell ref="K37:L37"/>
    <mergeCell ref="B38:C38"/>
    <mergeCell ref="E38:I38"/>
    <mergeCell ref="K38:L38"/>
    <mergeCell ref="A39:I39"/>
    <mergeCell ref="A41:I41"/>
    <mergeCell ref="J41:K41"/>
    <mergeCell ref="B42:F42"/>
    <mergeCell ref="H42:I42"/>
    <mergeCell ref="J42:K42"/>
    <mergeCell ref="B43:F43"/>
    <mergeCell ref="H43:I43"/>
    <mergeCell ref="J43:K43"/>
    <mergeCell ref="B44:F44"/>
    <mergeCell ref="H44:I44"/>
    <mergeCell ref="J44:K44"/>
    <mergeCell ref="A45:F45"/>
    <mergeCell ref="G45:I45"/>
    <mergeCell ref="J45:K45"/>
    <mergeCell ref="A47:L47"/>
    <mergeCell ref="C48:D48"/>
    <mergeCell ref="E48:F48"/>
    <mergeCell ref="I48:J48"/>
    <mergeCell ref="K48:L48"/>
    <mergeCell ref="C49:D49"/>
    <mergeCell ref="E49:F49"/>
    <mergeCell ref="I49:J49"/>
    <mergeCell ref="K49:L49"/>
    <mergeCell ref="A50:F50"/>
    <mergeCell ref="G50:L50"/>
    <mergeCell ref="L51:M51"/>
    <mergeCell ref="L52:M52"/>
    <mergeCell ref="C53:J53"/>
    <mergeCell ref="L53:M53"/>
    <mergeCell ref="C54:J54"/>
    <mergeCell ref="C55:J55"/>
    <mergeCell ref="C56:J56"/>
    <mergeCell ref="C57:J57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逐心</cp:lastModifiedBy>
  <dcterms:created xsi:type="dcterms:W3CDTF">2008-09-12T09:22:00Z</dcterms:created>
  <dcterms:modified xsi:type="dcterms:W3CDTF">2021-12-03T03:18:42Z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