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activeTab="1"/>
  </bookViews>
  <sheets>
    <sheet name="21年9月" sheetId="1" r:id="rId1"/>
    <sheet name="21年10月" sheetId="2" r:id="rId2"/>
  </sheets>
  <definedNames>
    <definedName name="_xlnm._FilterDatabase" localSheetId="1" hidden="1">'21年10月'!$E$1:$E$59</definedName>
  </definedNames>
  <calcPr calcId="144525"/>
</workbook>
</file>

<file path=xl/sharedStrings.xml><?xml version="1.0" encoding="utf-8"?>
<sst xmlns="http://schemas.openxmlformats.org/spreadsheetml/2006/main" count="190" uniqueCount="94">
  <si>
    <t>序号</t>
  </si>
  <si>
    <t>每日小计</t>
  </si>
  <si>
    <t>单元</t>
  </si>
  <si>
    <t>金额</t>
  </si>
  <si>
    <t>备注</t>
  </si>
  <si>
    <t>付款方式</t>
  </si>
  <si>
    <t>开票信息</t>
  </si>
  <si>
    <t>邮寄地址</t>
  </si>
  <si>
    <t>2021.9.29</t>
  </si>
  <si>
    <t>75-201-8</t>
  </si>
  <si>
    <t>2021季度供暖空房60%</t>
  </si>
  <si>
    <t>微邮付</t>
  </si>
  <si>
    <t>个人</t>
  </si>
  <si>
    <t>无</t>
  </si>
  <si>
    <t>62-701-2</t>
  </si>
  <si>
    <t>2021季度供暖</t>
  </si>
  <si>
    <t>智屏时代（北京）文化传播有限公司91110113MA01D3FE7P</t>
  </si>
  <si>
    <t>北京市朝阳区朝外SOHO B座608 李维东收18943139345</t>
  </si>
  <si>
    <t>45-401-2</t>
  </si>
  <si>
    <t>21季度供暖60%</t>
  </si>
  <si>
    <t>微信微邮付</t>
  </si>
  <si>
    <t>抬头：个人</t>
  </si>
  <si>
    <t>45-701-6</t>
  </si>
  <si>
    <t>21季度供暖</t>
  </si>
  <si>
    <t>不开票</t>
  </si>
  <si>
    <t>31-601-3</t>
  </si>
  <si>
    <t>抬头：李挺 备注：31-601-3  2021年供暖费</t>
  </si>
  <si>
    <t>31-703-6</t>
  </si>
  <si>
    <t>支付宝微邮付</t>
  </si>
  <si>
    <t>72-401-4</t>
  </si>
  <si>
    <t>20季度供暖60%</t>
  </si>
  <si>
    <t>暂不开票</t>
  </si>
  <si>
    <t>6-601-3</t>
  </si>
  <si>
    <t>6-301-5</t>
  </si>
  <si>
    <t>31-201-6</t>
  </si>
  <si>
    <t>中国电信股份有限公司北京研究院911101027552950384</t>
  </si>
  <si>
    <t>31-603-2</t>
  </si>
  <si>
    <t>放在物业</t>
  </si>
  <si>
    <t>31-702-1</t>
  </si>
  <si>
    <t>58-501-2</t>
  </si>
  <si>
    <t>6-201-3</t>
  </si>
  <si>
    <t>91110105MA01BWBB5A北京禀东影业有限公司</t>
  </si>
  <si>
    <t>72-401-3</t>
  </si>
  <si>
    <t>抬头：72-401-3</t>
  </si>
  <si>
    <t>北京市海淀区温泉镇中关村创客小镇6-2-607马青青 18610324297</t>
  </si>
  <si>
    <t>到付</t>
  </si>
  <si>
    <t>45-301-6</t>
  </si>
  <si>
    <t>抬头：45-301-6 备注：45-301-6  2021季度供暖费</t>
  </si>
  <si>
    <t>地址：北京市朝阳区双井富力城D2-603 张潇予  17610109369</t>
  </si>
  <si>
    <t>我去公司拿</t>
  </si>
  <si>
    <t>62-401-8</t>
  </si>
  <si>
    <t>要收据 还没开</t>
  </si>
  <si>
    <t>31-203-2</t>
  </si>
  <si>
    <t>抬头：唐晓娜</t>
  </si>
  <si>
    <t>通州区梨园镇。中泽家园398-641唐晓娜18600071721</t>
  </si>
  <si>
    <t>58-701-4</t>
  </si>
  <si>
    <t>31-402-4</t>
  </si>
  <si>
    <t>75-301-3</t>
  </si>
  <si>
    <t>北京金佳居环保科技有限公司911101080592073997</t>
  </si>
  <si>
    <t>45-401-7</t>
  </si>
  <si>
    <t>62-301-5</t>
  </si>
  <si>
    <t>分两次交 第二次交1块</t>
  </si>
  <si>
    <t>31-602-2</t>
  </si>
  <si>
    <t>抬头：王秀军</t>
  </si>
  <si>
    <t>72-701-3</t>
  </si>
  <si>
    <t>75-201-1</t>
  </si>
  <si>
    <t>中建城市建设发展有限公司911101081000149360</t>
  </si>
  <si>
    <t>31-401-1</t>
  </si>
  <si>
    <t>62-401-1</t>
  </si>
  <si>
    <t>对公转账</t>
  </si>
  <si>
    <t>北京合言聚微科技有限公司91110105327221753F</t>
  </si>
  <si>
    <t>北京市石景山苹果园二区13栋张冰13810064978</t>
  </si>
  <si>
    <t>不要到付</t>
  </si>
  <si>
    <t>31-301-7</t>
  </si>
  <si>
    <t>中国移动通信有限公司91110000717851160R</t>
  </si>
  <si>
    <t>北京市朝阳区朝阳门南大街8号中粮福临门大厦11层谢女士 18801111690</t>
  </si>
  <si>
    <t>31-701-3</t>
  </si>
  <si>
    <t>75-701-1</t>
  </si>
  <si>
    <t>陈鹏飞</t>
  </si>
  <si>
    <t>62-601-8</t>
  </si>
  <si>
    <t>58-201-4</t>
  </si>
  <si>
    <t>李富</t>
  </si>
  <si>
    <t>31-503-2</t>
  </si>
  <si>
    <t>31-302-4</t>
  </si>
  <si>
    <t>31-701-7</t>
  </si>
  <si>
    <t>孙江涛</t>
  </si>
  <si>
    <t>送到家</t>
  </si>
  <si>
    <t>72-601-7</t>
  </si>
  <si>
    <t>75-401-1</t>
  </si>
  <si>
    <t>45-401-1</t>
  </si>
  <si>
    <t>31-702-5</t>
  </si>
  <si>
    <t>6-201-2</t>
  </si>
  <si>
    <t>9.29-10.26</t>
  </si>
  <si>
    <t>收款：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</si>
</sst>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9" fillId="17" borderId="2" applyNumberFormat="0" applyAlignment="0" applyProtection="0">
      <alignment vertical="center"/>
    </xf>
    <xf numFmtId="0" fontId="16" fillId="24" borderId="7" applyNumberFormat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14" fontId="0" fillId="2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workbookViewId="0">
      <selection activeCell="F24" sqref="F24"/>
    </sheetView>
  </sheetViews>
  <sheetFormatPr defaultColWidth="8.89166666666667" defaultRowHeight="13.5" outlineLevelRow="2" outlineLevelCol="7"/>
  <cols>
    <col min="1" max="1" width="10.775" style="11" customWidth="1"/>
    <col min="2" max="4" width="8.89166666666667" style="11"/>
    <col min="5" max="5" width="35" style="11" customWidth="1"/>
    <col min="6" max="6" width="8.89166666666667" style="11"/>
    <col min="7" max="7" width="56.8916666666667" style="11" customWidth="1"/>
    <col min="8" max="8" width="53.5583333333333" style="11" customWidth="1"/>
    <col min="9" max="16384" width="8.89166666666667" style="11"/>
  </cols>
  <sheetData>
    <row r="1" spans="1:8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</row>
    <row r="2" spans="1:8">
      <c r="A2" s="11" t="s">
        <v>8</v>
      </c>
      <c r="B2" s="11">
        <f>D2+D3</f>
        <v>2189.04</v>
      </c>
      <c r="C2" s="11" t="s">
        <v>9</v>
      </c>
      <c r="D2" s="11">
        <v>720.72</v>
      </c>
      <c r="E2" s="11" t="s">
        <v>10</v>
      </c>
      <c r="F2" s="11" t="s">
        <v>11</v>
      </c>
      <c r="G2" s="11" t="s">
        <v>12</v>
      </c>
      <c r="H2" s="11" t="s">
        <v>13</v>
      </c>
    </row>
    <row r="3" spans="3:8">
      <c r="C3" s="11" t="s">
        <v>14</v>
      </c>
      <c r="D3" s="11">
        <v>1468.32</v>
      </c>
      <c r="E3" s="11" t="s">
        <v>15</v>
      </c>
      <c r="F3" s="11" t="s">
        <v>11</v>
      </c>
      <c r="G3" s="11" t="s">
        <v>16</v>
      </c>
      <c r="H3" s="11" t="s">
        <v>17</v>
      </c>
    </row>
  </sheetData>
  <mergeCells count="2">
    <mergeCell ref="A2:A3"/>
    <mergeCell ref="B2:B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2"/>
  <sheetViews>
    <sheetView tabSelected="1" topLeftCell="A35" workbookViewId="0">
      <selection activeCell="G64" sqref="G64"/>
    </sheetView>
  </sheetViews>
  <sheetFormatPr defaultColWidth="9" defaultRowHeight="13.5"/>
  <cols>
    <col min="1" max="1" width="11.5" style="1"/>
    <col min="2" max="2" width="11.75" style="1" customWidth="1"/>
    <col min="3" max="3" width="9" style="1"/>
    <col min="4" max="4" width="9.375" style="1"/>
    <col min="5" max="5" width="14.375" style="1" customWidth="1"/>
    <col min="6" max="6" width="12.875" style="1" customWidth="1"/>
    <col min="7" max="7" width="51.625" style="2" customWidth="1"/>
    <col min="8" max="8" width="77.5" style="1" customWidth="1"/>
    <col min="9" max="9" width="10.875" style="1" customWidth="1"/>
    <col min="10" max="16384" width="9" style="1"/>
  </cols>
  <sheetData>
    <row r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3" t="s">
        <v>7</v>
      </c>
    </row>
    <row r="2" spans="1:8">
      <c r="A2" s="5">
        <v>44470</v>
      </c>
      <c r="B2" s="3"/>
      <c r="C2" s="3"/>
      <c r="D2" s="3"/>
      <c r="E2" s="3"/>
      <c r="F2" s="3"/>
      <c r="G2" s="4"/>
      <c r="H2" s="3"/>
    </row>
    <row r="3" spans="1:8">
      <c r="A3" s="5">
        <v>44471</v>
      </c>
      <c r="B3" s="3"/>
      <c r="C3" s="3"/>
      <c r="D3" s="3"/>
      <c r="E3" s="3"/>
      <c r="F3" s="3"/>
      <c r="G3" s="4"/>
      <c r="H3" s="3"/>
    </row>
    <row r="4" spans="1:8">
      <c r="A4" s="5">
        <v>44472</v>
      </c>
      <c r="B4" s="3"/>
      <c r="C4" s="3"/>
      <c r="D4" s="3"/>
      <c r="E4" s="3"/>
      <c r="F4" s="3"/>
      <c r="G4" s="4"/>
      <c r="H4" s="3"/>
    </row>
    <row r="5" spans="1:8">
      <c r="A5" s="5">
        <v>44473</v>
      </c>
      <c r="B5" s="3"/>
      <c r="C5" s="3"/>
      <c r="D5" s="3"/>
      <c r="E5" s="3"/>
      <c r="F5" s="3"/>
      <c r="G5" s="4"/>
      <c r="H5" s="3"/>
    </row>
    <row r="6" spans="1:8">
      <c r="A6" s="5">
        <v>44474</v>
      </c>
      <c r="B6" s="3"/>
      <c r="C6" s="3"/>
      <c r="D6" s="3"/>
      <c r="E6" s="3"/>
      <c r="F6" s="3"/>
      <c r="G6" s="4"/>
      <c r="H6" s="3"/>
    </row>
    <row r="7" spans="1:8">
      <c r="A7" s="5">
        <v>44475</v>
      </c>
      <c r="B7" s="3"/>
      <c r="C7" s="3"/>
      <c r="D7" s="3"/>
      <c r="E7" s="3"/>
      <c r="F7" s="3"/>
      <c r="G7" s="4"/>
      <c r="H7" s="3"/>
    </row>
    <row r="8" spans="1:8">
      <c r="A8" s="5">
        <v>44476</v>
      </c>
      <c r="B8" s="3"/>
      <c r="C8" s="3"/>
      <c r="D8" s="3"/>
      <c r="E8" s="3"/>
      <c r="F8" s="3"/>
      <c r="G8" s="4"/>
      <c r="H8" s="3"/>
    </row>
    <row r="9" spans="1:8">
      <c r="A9" s="5">
        <v>44477</v>
      </c>
      <c r="B9" s="3"/>
      <c r="C9" s="3"/>
      <c r="D9" s="3"/>
      <c r="E9" s="3"/>
      <c r="F9" s="3"/>
      <c r="G9" s="4"/>
      <c r="H9" s="3"/>
    </row>
    <row r="10" spans="1:8">
      <c r="A10" s="5">
        <v>44478</v>
      </c>
      <c r="B10" s="3"/>
      <c r="C10" s="3"/>
      <c r="D10" s="3"/>
      <c r="E10" s="3"/>
      <c r="F10" s="3"/>
      <c r="G10" s="4"/>
      <c r="H10" s="3"/>
    </row>
    <row r="11" spans="1:8">
      <c r="A11" s="5">
        <v>44479</v>
      </c>
      <c r="B11" s="3">
        <f>D11+D12+D13+D14+D15+D16</f>
        <v>9380.54</v>
      </c>
      <c r="C11" s="3" t="s">
        <v>18</v>
      </c>
      <c r="D11" s="3">
        <v>865.12</v>
      </c>
      <c r="E11" s="3" t="s">
        <v>19</v>
      </c>
      <c r="F11" s="3" t="s">
        <v>20</v>
      </c>
      <c r="G11" s="4" t="s">
        <v>21</v>
      </c>
      <c r="H11" s="3"/>
    </row>
    <row r="12" spans="1:8">
      <c r="A12" s="5"/>
      <c r="B12" s="3"/>
      <c r="C12" s="3" t="s">
        <v>22</v>
      </c>
      <c r="D12" s="3">
        <v>2216.76</v>
      </c>
      <c r="E12" s="3" t="s">
        <v>23</v>
      </c>
      <c r="F12" s="3" t="s">
        <v>20</v>
      </c>
      <c r="G12" s="4" t="s">
        <v>24</v>
      </c>
      <c r="H12" s="3"/>
    </row>
    <row r="13" spans="1:8">
      <c r="A13" s="5"/>
      <c r="B13" s="3"/>
      <c r="C13" s="3" t="s">
        <v>25</v>
      </c>
      <c r="D13" s="3">
        <v>2661.54</v>
      </c>
      <c r="E13" s="3" t="s">
        <v>23</v>
      </c>
      <c r="F13" s="3" t="s">
        <v>20</v>
      </c>
      <c r="G13" s="4" t="s">
        <v>26</v>
      </c>
      <c r="H13" s="3"/>
    </row>
    <row r="14" spans="1:8">
      <c r="A14" s="5"/>
      <c r="B14" s="3"/>
      <c r="C14" s="3" t="s">
        <v>27</v>
      </c>
      <c r="D14" s="3">
        <v>979.52</v>
      </c>
      <c r="E14" s="3" t="s">
        <v>19</v>
      </c>
      <c r="F14" s="3" t="s">
        <v>28</v>
      </c>
      <c r="G14" s="4" t="s">
        <v>24</v>
      </c>
      <c r="H14" s="3"/>
    </row>
    <row r="15" spans="1:8">
      <c r="A15" s="5"/>
      <c r="B15" s="3"/>
      <c r="C15" s="3" t="s">
        <v>29</v>
      </c>
      <c r="D15" s="3">
        <v>1328.8</v>
      </c>
      <c r="E15" s="3" t="s">
        <v>30</v>
      </c>
      <c r="F15" s="3" t="s">
        <v>20</v>
      </c>
      <c r="G15" s="4" t="s">
        <v>31</v>
      </c>
      <c r="H15" s="3"/>
    </row>
    <row r="16" spans="1:8">
      <c r="A16" s="5"/>
      <c r="B16" s="3"/>
      <c r="C16" s="3" t="s">
        <v>29</v>
      </c>
      <c r="D16" s="3">
        <v>1328.8</v>
      </c>
      <c r="E16" s="3" t="s">
        <v>19</v>
      </c>
      <c r="F16" s="3" t="s">
        <v>20</v>
      </c>
      <c r="G16" s="4" t="s">
        <v>31</v>
      </c>
      <c r="H16" s="3"/>
    </row>
    <row r="17" spans="1:8">
      <c r="A17" s="5">
        <v>44480</v>
      </c>
      <c r="B17" s="3"/>
      <c r="C17" s="3"/>
      <c r="D17" s="3"/>
      <c r="E17" s="3"/>
      <c r="F17" s="3"/>
      <c r="G17" s="4"/>
      <c r="H17" s="3"/>
    </row>
    <row r="18" spans="1:8">
      <c r="A18" s="5">
        <v>44481</v>
      </c>
      <c r="B18" s="3">
        <f>D18+D19+D20+D21+D22+D23</f>
        <v>8728.63</v>
      </c>
      <c r="C18" s="3" t="s">
        <v>32</v>
      </c>
      <c r="D18" s="3">
        <v>950.54</v>
      </c>
      <c r="E18" s="3" t="s">
        <v>19</v>
      </c>
      <c r="F18" s="3" t="s">
        <v>20</v>
      </c>
      <c r="G18" s="4" t="s">
        <v>31</v>
      </c>
      <c r="H18" s="3"/>
    </row>
    <row r="19" spans="1:8">
      <c r="A19" s="5"/>
      <c r="B19" s="3"/>
      <c r="C19" s="3" t="s">
        <v>33</v>
      </c>
      <c r="D19" s="3">
        <v>1803</v>
      </c>
      <c r="E19" s="3" t="s">
        <v>23</v>
      </c>
      <c r="F19" s="3" t="s">
        <v>20</v>
      </c>
      <c r="G19" s="4" t="s">
        <v>31</v>
      </c>
      <c r="H19" s="3"/>
    </row>
    <row r="20" spans="1:8">
      <c r="A20" s="5"/>
      <c r="B20" s="3"/>
      <c r="C20" s="6" t="s">
        <v>34</v>
      </c>
      <c r="D20" s="6">
        <v>1633.8</v>
      </c>
      <c r="E20" s="6" t="s">
        <v>23</v>
      </c>
      <c r="F20" s="6" t="s">
        <v>20</v>
      </c>
      <c r="G20" s="7" t="s">
        <v>35</v>
      </c>
      <c r="H20" s="3"/>
    </row>
    <row r="21" spans="1:8">
      <c r="A21" s="5"/>
      <c r="B21" s="3"/>
      <c r="C21" s="3" t="s">
        <v>36</v>
      </c>
      <c r="D21" s="3">
        <v>1543.75</v>
      </c>
      <c r="E21" s="3" t="s">
        <v>19</v>
      </c>
      <c r="F21" s="3" t="s">
        <v>20</v>
      </c>
      <c r="G21" s="4" t="s">
        <v>21</v>
      </c>
      <c r="H21" s="3" t="s">
        <v>37</v>
      </c>
    </row>
    <row r="22" spans="1:8">
      <c r="A22" s="5"/>
      <c r="B22" s="3"/>
      <c r="C22" s="8" t="s">
        <v>38</v>
      </c>
      <c r="D22" s="3">
        <v>1848</v>
      </c>
      <c r="E22" s="3" t="s">
        <v>23</v>
      </c>
      <c r="F22" s="3" t="s">
        <v>20</v>
      </c>
      <c r="G22" s="4" t="s">
        <v>21</v>
      </c>
      <c r="H22" s="3"/>
    </row>
    <row r="23" spans="1:8">
      <c r="A23" s="5"/>
      <c r="B23" s="3"/>
      <c r="C23" s="3" t="s">
        <v>39</v>
      </c>
      <c r="D23" s="3">
        <v>949.54</v>
      </c>
      <c r="E23" s="3" t="s">
        <v>19</v>
      </c>
      <c r="F23" s="3" t="s">
        <v>20</v>
      </c>
      <c r="G23" s="4" t="s">
        <v>31</v>
      </c>
      <c r="H23" s="3"/>
    </row>
    <row r="24" spans="1:8">
      <c r="A24" s="5">
        <v>44482</v>
      </c>
      <c r="B24" s="3">
        <f>D24+D25+D26+D27+D28+D29</f>
        <v>10500.42</v>
      </c>
      <c r="C24" s="3" t="s">
        <v>40</v>
      </c>
      <c r="D24" s="3">
        <v>1584.24</v>
      </c>
      <c r="E24" s="3" t="s">
        <v>23</v>
      </c>
      <c r="F24" s="3" t="s">
        <v>20</v>
      </c>
      <c r="G24" s="9" t="s">
        <v>41</v>
      </c>
      <c r="H24" s="3"/>
    </row>
    <row r="25" spans="1:9">
      <c r="A25" s="5"/>
      <c r="B25" s="3"/>
      <c r="C25" s="3" t="s">
        <v>42</v>
      </c>
      <c r="D25" s="3">
        <v>1581.3</v>
      </c>
      <c r="E25" s="3" t="s">
        <v>23</v>
      </c>
      <c r="F25" s="3" t="s">
        <v>20</v>
      </c>
      <c r="G25" s="9" t="s">
        <v>43</v>
      </c>
      <c r="H25" s="10" t="s">
        <v>44</v>
      </c>
      <c r="I25" s="1" t="s">
        <v>45</v>
      </c>
    </row>
    <row r="26" spans="1:9">
      <c r="A26" s="5"/>
      <c r="B26" s="3"/>
      <c r="C26" s="3" t="s">
        <v>46</v>
      </c>
      <c r="D26" s="3">
        <v>2216.76</v>
      </c>
      <c r="E26" s="3" t="s">
        <v>23</v>
      </c>
      <c r="F26" s="3" t="s">
        <v>20</v>
      </c>
      <c r="G26" s="9" t="s">
        <v>47</v>
      </c>
      <c r="H26" s="3" t="s">
        <v>48</v>
      </c>
      <c r="I26" s="1" t="s">
        <v>49</v>
      </c>
    </row>
    <row r="27" spans="1:8">
      <c r="A27" s="5"/>
      <c r="B27" s="3"/>
      <c r="C27" s="3" t="s">
        <v>50</v>
      </c>
      <c r="D27" s="3">
        <v>1683.36</v>
      </c>
      <c r="E27" s="3" t="s">
        <v>23</v>
      </c>
      <c r="F27" s="3" t="s">
        <v>20</v>
      </c>
      <c r="G27" s="9" t="s">
        <v>51</v>
      </c>
      <c r="H27" s="3"/>
    </row>
    <row r="28" spans="1:9">
      <c r="A28" s="5"/>
      <c r="B28" s="3"/>
      <c r="C28" s="3" t="s">
        <v>52</v>
      </c>
      <c r="D28" s="3">
        <v>1632.54</v>
      </c>
      <c r="E28" s="3" t="s">
        <v>23</v>
      </c>
      <c r="F28" s="3" t="s">
        <v>20</v>
      </c>
      <c r="G28" s="9" t="s">
        <v>53</v>
      </c>
      <c r="H28" s="3" t="s">
        <v>54</v>
      </c>
      <c r="I28" s="1" t="s">
        <v>45</v>
      </c>
    </row>
    <row r="29" spans="1:8">
      <c r="A29" s="5"/>
      <c r="B29" s="3"/>
      <c r="C29" s="3" t="s">
        <v>55</v>
      </c>
      <c r="D29" s="3">
        <v>1802.22</v>
      </c>
      <c r="E29" s="3" t="s">
        <v>23</v>
      </c>
      <c r="F29" s="3" t="s">
        <v>28</v>
      </c>
      <c r="G29" s="9" t="s">
        <v>31</v>
      </c>
      <c r="H29" s="3"/>
    </row>
    <row r="30" spans="1:8">
      <c r="A30" s="5">
        <v>44483</v>
      </c>
      <c r="B30" s="3"/>
      <c r="C30" s="3"/>
      <c r="D30" s="3"/>
      <c r="E30" s="3"/>
      <c r="F30" s="3"/>
      <c r="G30" s="4"/>
      <c r="H30" s="3"/>
    </row>
    <row r="31" spans="1:8">
      <c r="A31" s="5">
        <v>44484</v>
      </c>
      <c r="B31" s="3"/>
      <c r="C31" s="3" t="s">
        <v>56</v>
      </c>
      <c r="D31" s="3">
        <v>2244.48</v>
      </c>
      <c r="E31" s="3" t="s">
        <v>23</v>
      </c>
      <c r="F31" s="3" t="s">
        <v>20</v>
      </c>
      <c r="G31" s="4" t="s">
        <v>31</v>
      </c>
      <c r="H31" s="3"/>
    </row>
    <row r="32" spans="1:8">
      <c r="A32" s="5"/>
      <c r="B32" s="3"/>
      <c r="C32" s="3" t="s">
        <v>57</v>
      </c>
      <c r="D32" s="3">
        <v>1353.24</v>
      </c>
      <c r="E32" s="3" t="s">
        <v>19</v>
      </c>
      <c r="F32" s="3" t="s">
        <v>20</v>
      </c>
      <c r="G32" s="4" t="s">
        <v>58</v>
      </c>
      <c r="H32" s="4" t="s">
        <v>37</v>
      </c>
    </row>
    <row r="33" spans="1:8">
      <c r="A33" s="5">
        <v>44485</v>
      </c>
      <c r="B33" s="3"/>
      <c r="C33" s="3"/>
      <c r="D33" s="3"/>
      <c r="E33" s="3"/>
      <c r="F33" s="3"/>
      <c r="G33" s="4"/>
      <c r="H33" s="3"/>
    </row>
    <row r="34" spans="1:8">
      <c r="A34" s="5">
        <v>44486</v>
      </c>
      <c r="B34" s="3"/>
      <c r="C34" s="3"/>
      <c r="D34" s="3"/>
      <c r="E34" s="3"/>
      <c r="F34" s="3"/>
      <c r="G34" s="4"/>
      <c r="H34" s="3"/>
    </row>
    <row r="35" spans="1:8">
      <c r="A35" s="5">
        <v>44487</v>
      </c>
      <c r="B35" s="3">
        <f>D35+D36+D37+D38+D39</f>
        <v>9278.64</v>
      </c>
      <c r="C35" s="3" t="s">
        <v>59</v>
      </c>
      <c r="D35" s="3">
        <v>1582.56</v>
      </c>
      <c r="E35" s="3" t="s">
        <v>23</v>
      </c>
      <c r="F35" s="3" t="s">
        <v>28</v>
      </c>
      <c r="G35" s="4"/>
      <c r="H35" s="3"/>
    </row>
    <row r="36" spans="1:8">
      <c r="A36" s="5"/>
      <c r="B36" s="3"/>
      <c r="C36" s="6" t="s">
        <v>60</v>
      </c>
      <c r="D36" s="6">
        <v>1835.4</v>
      </c>
      <c r="E36" s="6" t="s">
        <v>23</v>
      </c>
      <c r="F36" s="6" t="s">
        <v>20</v>
      </c>
      <c r="G36" s="7" t="s">
        <v>35</v>
      </c>
      <c r="H36" s="3" t="s">
        <v>61</v>
      </c>
    </row>
    <row r="37" spans="1:8">
      <c r="A37" s="5"/>
      <c r="B37" s="3"/>
      <c r="C37" s="3" t="s">
        <v>62</v>
      </c>
      <c r="D37" s="3">
        <v>2597.28</v>
      </c>
      <c r="E37" s="3" t="s">
        <v>23</v>
      </c>
      <c r="F37" s="3" t="s">
        <v>20</v>
      </c>
      <c r="G37" s="4" t="s">
        <v>63</v>
      </c>
      <c r="H37" s="3"/>
    </row>
    <row r="38" spans="1:8">
      <c r="A38" s="5"/>
      <c r="B38" s="3"/>
      <c r="C38" s="6" t="s">
        <v>64</v>
      </c>
      <c r="D38" s="6">
        <v>1581.3</v>
      </c>
      <c r="E38" s="6" t="s">
        <v>19</v>
      </c>
      <c r="F38" s="6" t="s">
        <v>20</v>
      </c>
      <c r="G38" s="7" t="s">
        <v>35</v>
      </c>
      <c r="H38" s="3"/>
    </row>
    <row r="39" spans="1:8">
      <c r="A39" s="5"/>
      <c r="B39" s="3"/>
      <c r="C39" s="3" t="s">
        <v>65</v>
      </c>
      <c r="D39" s="3">
        <v>1682.1</v>
      </c>
      <c r="E39" s="3" t="s">
        <v>19</v>
      </c>
      <c r="F39" s="3" t="s">
        <v>20</v>
      </c>
      <c r="G39" s="4" t="s">
        <v>66</v>
      </c>
      <c r="H39" s="3"/>
    </row>
    <row r="40" spans="1:8">
      <c r="A40" s="5">
        <v>44488</v>
      </c>
      <c r="B40" s="3"/>
      <c r="C40" s="3" t="s">
        <v>67</v>
      </c>
      <c r="D40" s="3">
        <v>1706.46</v>
      </c>
      <c r="E40" s="3" t="s">
        <v>23</v>
      </c>
      <c r="F40" s="3"/>
      <c r="G40" s="4"/>
      <c r="H40" s="3"/>
    </row>
    <row r="41" spans="1:9">
      <c r="A41" s="5">
        <v>44489</v>
      </c>
      <c r="B41" s="3"/>
      <c r="C41" s="3" t="s">
        <v>68</v>
      </c>
      <c r="D41" s="3">
        <v>1294.44</v>
      </c>
      <c r="E41" s="3" t="s">
        <v>23</v>
      </c>
      <c r="F41" s="3" t="s">
        <v>69</v>
      </c>
      <c r="G41" s="4" t="s">
        <v>70</v>
      </c>
      <c r="H41" s="3" t="s">
        <v>71</v>
      </c>
      <c r="I41" s="1" t="s">
        <v>72</v>
      </c>
    </row>
    <row r="42" spans="1:9">
      <c r="A42" s="5">
        <v>44490</v>
      </c>
      <c r="B42" s="3"/>
      <c r="C42" s="3" t="s">
        <v>73</v>
      </c>
      <c r="D42" s="3">
        <v>1831.62</v>
      </c>
      <c r="E42" s="3" t="s">
        <v>23</v>
      </c>
      <c r="F42" s="3" t="s">
        <v>20</v>
      </c>
      <c r="G42" s="4" t="s">
        <v>74</v>
      </c>
      <c r="H42" s="3" t="s">
        <v>75</v>
      </c>
      <c r="I42" s="1" t="s">
        <v>45</v>
      </c>
    </row>
    <row r="43" spans="1:8">
      <c r="A43" s="5"/>
      <c r="B43" s="3"/>
      <c r="C43" s="3" t="s">
        <v>76</v>
      </c>
      <c r="D43" s="3">
        <v>2433.48</v>
      </c>
      <c r="E43" s="3" t="s">
        <v>23</v>
      </c>
      <c r="F43" s="3" t="s">
        <v>20</v>
      </c>
      <c r="G43" s="4"/>
      <c r="H43" s="3"/>
    </row>
    <row r="44" spans="1:8">
      <c r="A44" s="5"/>
      <c r="B44" s="3"/>
      <c r="C44" s="3" t="s">
        <v>77</v>
      </c>
      <c r="D44" s="3">
        <v>1682.1</v>
      </c>
      <c r="E44" s="3" t="s">
        <v>23</v>
      </c>
      <c r="F44" s="3" t="s">
        <v>20</v>
      </c>
      <c r="G44" s="4" t="s">
        <v>78</v>
      </c>
      <c r="H44" s="3"/>
    </row>
    <row r="45" spans="1:8">
      <c r="A45" s="5"/>
      <c r="B45" s="3"/>
      <c r="C45" s="3" t="s">
        <v>79</v>
      </c>
      <c r="D45" s="3">
        <v>1010</v>
      </c>
      <c r="E45" s="3" t="s">
        <v>19</v>
      </c>
      <c r="F45" s="3" t="s">
        <v>20</v>
      </c>
      <c r="G45" s="4"/>
      <c r="H45" s="3"/>
    </row>
    <row r="46" spans="1:8">
      <c r="A46" s="5"/>
      <c r="B46" s="3"/>
      <c r="C46" s="3" t="s">
        <v>80</v>
      </c>
      <c r="D46" s="3">
        <v>1802.22</v>
      </c>
      <c r="E46" s="3" t="s">
        <v>23</v>
      </c>
      <c r="F46" s="3" t="s">
        <v>20</v>
      </c>
      <c r="G46" s="4" t="s">
        <v>81</v>
      </c>
      <c r="H46" s="3"/>
    </row>
    <row r="47" spans="1:8">
      <c r="A47" s="5">
        <v>44491</v>
      </c>
      <c r="B47" s="3">
        <f>D47+D48</f>
        <v>3734.64</v>
      </c>
      <c r="C47" s="3" t="s">
        <v>82</v>
      </c>
      <c r="D47" s="3">
        <v>1632.54</v>
      </c>
      <c r="E47" s="3" t="s">
        <v>23</v>
      </c>
      <c r="F47" s="3"/>
      <c r="G47" s="4"/>
      <c r="H47" s="3"/>
    </row>
    <row r="48" spans="1:8">
      <c r="A48" s="5"/>
      <c r="B48" s="3"/>
      <c r="C48" s="3" t="s">
        <v>83</v>
      </c>
      <c r="D48" s="3">
        <v>2102.1</v>
      </c>
      <c r="E48" s="3" t="s">
        <v>23</v>
      </c>
      <c r="F48" s="3" t="s">
        <v>20</v>
      </c>
      <c r="G48" s="4"/>
      <c r="H48" s="3"/>
    </row>
    <row r="49" spans="1:8">
      <c r="A49" s="5">
        <v>44492</v>
      </c>
      <c r="B49" s="3"/>
      <c r="C49" s="3" t="s">
        <v>84</v>
      </c>
      <c r="D49" s="3">
        <v>1831.62</v>
      </c>
      <c r="E49" s="3" t="s">
        <v>23</v>
      </c>
      <c r="F49" s="3" t="s">
        <v>20</v>
      </c>
      <c r="G49" s="4" t="s">
        <v>85</v>
      </c>
      <c r="H49" s="3" t="s">
        <v>86</v>
      </c>
    </row>
    <row r="50" spans="1:8">
      <c r="A50" s="5"/>
      <c r="B50" s="3"/>
      <c r="C50" s="3" t="s">
        <v>87</v>
      </c>
      <c r="D50" s="3">
        <v>1581.3</v>
      </c>
      <c r="E50" s="3" t="s">
        <v>23</v>
      </c>
      <c r="F50" s="3" t="s">
        <v>20</v>
      </c>
      <c r="G50" s="4"/>
      <c r="H50" s="3"/>
    </row>
    <row r="51" spans="1:8">
      <c r="A51" s="5"/>
      <c r="B51" s="3"/>
      <c r="C51" s="3" t="s">
        <v>88</v>
      </c>
      <c r="D51" s="3">
        <v>1682.1</v>
      </c>
      <c r="E51" s="3" t="s">
        <v>23</v>
      </c>
      <c r="F51" s="3" t="s">
        <v>20</v>
      </c>
      <c r="G51" s="4"/>
      <c r="H51" s="3"/>
    </row>
    <row r="52" spans="1:8">
      <c r="A52" s="5">
        <v>44493</v>
      </c>
      <c r="B52" s="3"/>
      <c r="C52" s="3" t="s">
        <v>89</v>
      </c>
      <c r="D52" s="3">
        <v>1271.34</v>
      </c>
      <c r="E52" s="3" t="s">
        <v>23</v>
      </c>
      <c r="F52" s="3" t="s">
        <v>20</v>
      </c>
      <c r="G52" s="4"/>
      <c r="H52" s="3"/>
    </row>
    <row r="53" spans="1:8">
      <c r="A53" s="5">
        <v>44494</v>
      </c>
      <c r="B53" s="3"/>
      <c r="C53" s="3" t="s">
        <v>90</v>
      </c>
      <c r="D53" s="3">
        <v>2454.9</v>
      </c>
      <c r="E53" s="3" t="s">
        <v>23</v>
      </c>
      <c r="F53" s="3" t="s">
        <v>28</v>
      </c>
      <c r="G53" s="4"/>
      <c r="H53" s="3"/>
    </row>
    <row r="54" spans="1:8">
      <c r="A54" s="5">
        <v>44495</v>
      </c>
      <c r="B54" s="3"/>
      <c r="C54" s="3" t="s">
        <v>91</v>
      </c>
      <c r="D54" s="3">
        <v>1443.12</v>
      </c>
      <c r="E54" s="3" t="s">
        <v>23</v>
      </c>
      <c r="F54" s="3" t="s">
        <v>20</v>
      </c>
      <c r="G54" s="4"/>
      <c r="H54" s="3"/>
    </row>
    <row r="55" spans="1:8">
      <c r="A55" s="5">
        <v>44496</v>
      </c>
      <c r="B55" s="3"/>
      <c r="C55" s="3"/>
      <c r="D55" s="3"/>
      <c r="E55" s="3"/>
      <c r="F55" s="3"/>
      <c r="G55" s="4"/>
      <c r="H55" s="3"/>
    </row>
    <row r="56" spans="1:8">
      <c r="A56" s="5">
        <v>44497</v>
      </c>
      <c r="B56" s="3"/>
      <c r="C56" s="3"/>
      <c r="D56" s="3"/>
      <c r="E56" s="3"/>
      <c r="F56" s="3"/>
      <c r="G56" s="4"/>
      <c r="H56" s="3"/>
    </row>
    <row r="57" spans="1:8">
      <c r="A57" s="5">
        <v>44498</v>
      </c>
      <c r="B57" s="3"/>
      <c r="C57" s="3"/>
      <c r="D57" s="3"/>
      <c r="E57" s="3"/>
      <c r="F57" s="3"/>
      <c r="G57" s="4"/>
      <c r="H57" s="3"/>
    </row>
    <row r="58" spans="1:8">
      <c r="A58" s="5">
        <v>44499</v>
      </c>
      <c r="B58" s="3"/>
      <c r="C58" s="3"/>
      <c r="D58" s="3"/>
      <c r="E58" s="3"/>
      <c r="F58" s="3"/>
      <c r="G58" s="4"/>
      <c r="H58" s="3"/>
    </row>
    <row r="59" spans="1:8">
      <c r="A59" s="5">
        <v>44500</v>
      </c>
      <c r="B59" s="3"/>
      <c r="C59" s="3"/>
      <c r="D59" s="3"/>
      <c r="E59" s="3"/>
      <c r="F59" s="3"/>
      <c r="G59" s="4"/>
      <c r="H59" s="3"/>
    </row>
    <row r="60" spans="1:8">
      <c r="A60" s="3"/>
      <c r="B60" s="3"/>
      <c r="C60" s="3"/>
      <c r="D60" s="3">
        <f>SUM(D2:D59)</f>
        <v>67245.29</v>
      </c>
      <c r="E60" s="3"/>
      <c r="F60" s="3"/>
      <c r="G60" s="4"/>
      <c r="H60" s="3"/>
    </row>
    <row r="62" spans="2:4">
      <c r="B62" s="1" t="s">
        <v>92</v>
      </c>
      <c r="C62" s="1" t="s">
        <v>93</v>
      </c>
      <c r="D62" s="1">
        <f>'21年9月'!D2+'21年9月'!D3+D60</f>
        <v>69434.33</v>
      </c>
    </row>
  </sheetData>
  <mergeCells count="11">
    <mergeCell ref="A11:A16"/>
    <mergeCell ref="A18:A23"/>
    <mergeCell ref="A24:A29"/>
    <mergeCell ref="A35:A39"/>
    <mergeCell ref="A47:A48"/>
    <mergeCell ref="A49:A51"/>
    <mergeCell ref="B11:B16"/>
    <mergeCell ref="B18:B23"/>
    <mergeCell ref="B24:B29"/>
    <mergeCell ref="B35:B39"/>
    <mergeCell ref="B47:B4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21年9月</vt:lpstr>
      <vt:lpstr>21年10月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蜗牛梦梦</cp:lastModifiedBy>
  <dcterms:created xsi:type="dcterms:W3CDTF">2021-09-29T04:22:00Z</dcterms:created>
  <dcterms:modified xsi:type="dcterms:W3CDTF">2021-10-26T07:05:24Z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1910CFDD5EB24DD687FAA89DF0C8DADA</vt:lpwstr>
  </property>
  <property fmtid="{D5CDD505-2E9C-101B-9397-08002B2CF9AE}" pid="3" name="KSOProductBuildVer">
    <vt:lpwstr>2052-11.1.0.10938</vt:lpwstr>
  </property>
</Properties>
</file>