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7950" windowHeight="6870"/>
  </bookViews>
  <sheets>
    <sheet name="合同" sheetId="1" r:id="rId1"/>
  </sheets>
  <calcPr calcId="144525"/>
</workbook>
</file>

<file path=xl/sharedStrings.xml><?xml version="1.0" encoding="utf-8"?>
<sst xmlns="http://schemas.openxmlformats.org/spreadsheetml/2006/main" count="72" uniqueCount="70">
  <si>
    <t>修  缮  修  理  合  同</t>
  </si>
  <si>
    <t>定作方：</t>
  </si>
  <si>
    <t>邢台钢铁有限责任公司</t>
  </si>
  <si>
    <t>合同编号：</t>
  </si>
  <si>
    <t>承揽方：</t>
  </si>
  <si>
    <t>北京三汇能环科技发展有限公司</t>
  </si>
  <si>
    <t>签订地点：</t>
  </si>
  <si>
    <t>一、修缮修理项目、数量、金额、交货期限</t>
  </si>
  <si>
    <t>签订时间：</t>
  </si>
  <si>
    <t>修 缮 修 理 品 名 或 项 目</t>
  </si>
  <si>
    <t xml:space="preserve">计量单位                      </t>
  </si>
  <si>
    <t>数量或任务量</t>
  </si>
  <si>
    <t>价 款 或 酬 金</t>
  </si>
  <si>
    <t>交货期限及数量</t>
  </si>
  <si>
    <t>单价（元）</t>
  </si>
  <si>
    <t>不含税金额（元）</t>
  </si>
  <si>
    <t>税额（元）</t>
  </si>
  <si>
    <t>总金额（元）</t>
  </si>
  <si>
    <t>动力厂制冷机组SXZ4-233DHM2保养技术服务</t>
  </si>
  <si>
    <t>台</t>
  </si>
  <si>
    <t>修理的绝对工期30天</t>
  </si>
  <si>
    <t>动力厂制冷机组SXZ4-233DHM2维保修理（检修）</t>
  </si>
  <si>
    <r>
      <rPr>
        <sz val="10"/>
        <rFont val="宋体"/>
        <charset val="134"/>
      </rPr>
      <t>合计人民币金额（大写）</t>
    </r>
    <r>
      <rPr>
        <sz val="10"/>
        <rFont val="隶书"/>
        <charset val="134"/>
      </rPr>
      <t>叁拾伍万零壹佰贰拾陆元整（含税、备件和运杂费等）人民币：350126元。</t>
    </r>
  </si>
  <si>
    <t xml:space="preserve">二、定作方供料     </t>
  </si>
  <si>
    <t>材料名称</t>
  </si>
  <si>
    <t>规格型号</t>
  </si>
  <si>
    <t>计量单位</t>
  </si>
  <si>
    <t>数量</t>
  </si>
  <si>
    <t>质量</t>
  </si>
  <si>
    <t>提供日期</t>
  </si>
  <si>
    <t>消耗定额</t>
  </si>
  <si>
    <t>单价</t>
  </si>
  <si>
    <t>总金额</t>
  </si>
  <si>
    <r>
      <rPr>
        <sz val="10"/>
        <rFont val="宋体"/>
        <charset val="134"/>
      </rPr>
      <t>三、修缮修理质量的要求、技术标准：</t>
    </r>
    <r>
      <rPr>
        <sz val="10"/>
        <rFont val="隶书"/>
        <charset val="134"/>
      </rPr>
      <t>严格按照国家溴化锂空调维护标准和《动力厂制冷机组维保技术协议》执行。承揽方提供的服务和产品应符合国家职业健康、安全、能源、环保等方面的法律、法规的相关规定。</t>
    </r>
  </si>
  <si>
    <r>
      <rPr>
        <sz val="10"/>
        <color rgb="FF000000"/>
        <rFont val="宋体"/>
        <charset val="134"/>
      </rPr>
      <t>四、承揽方对修缮物的负责条件及期限：</t>
    </r>
    <r>
      <rPr>
        <sz val="10"/>
        <color rgb="FF000000"/>
        <rFont val="隶书"/>
        <charset val="134"/>
      </rPr>
      <t>年度维保技术服务内容包括：机组日常维护、调整检查和免费附件（流量开关、电极棒、电极头、24V电源、复位装置、铂电阻、传感器等）的更换；1台制冷机溴化锂溶液进行现场过滤维护（添加辛醇和铬酸锂），恢复溶液性能指标；1台机组换热管化学及物理专业清洗及预膜（机组吸收器、冷凝器及蒸发器换热管清洗）。维保时间1年。制冷机组的检修内容：更换波纹管1根，卡箍2个，更换高温热交换器一个，低温热交换器一个，凝水换热器一个，溴化锂溶液补充3吨，要求更换部件需与制冷机机组同型号且为全新备件。按照《动力厂制冷机组维保技术协议》中规定的内容，对制冷机进行全面检查维护，恢复设备性能，确保制冷机稳定运行。本次维修和技术协议不含制冷机修理内容外的其他配件，协议执行期间如发生其它配件损坏另行签订合同。自本合同签订之日起至恢复使用，总检修时间30天。维保期内承揽方负责每月至少进行一次例行维护和调整，并对定作方的操作和工艺条件进行检查、确认，期间接到定作方设备故障信</t>
    </r>
    <r>
      <rPr>
        <sz val="10"/>
        <rFont val="隶书"/>
        <charset val="134"/>
      </rPr>
      <t>息</t>
    </r>
    <r>
      <rPr>
        <sz val="10"/>
        <color rgb="FF000000"/>
        <rFont val="隶书"/>
        <charset val="134"/>
      </rPr>
      <t>后8小时内派人赶到现场处理等。承揽方负责维修项目自设备投入使用之日起质保期1年，质保期内因承揽方原因出现的质量问题，承揽方免费维修。</t>
    </r>
  </si>
  <si>
    <r>
      <rPr>
        <sz val="10"/>
        <rFont val="宋体"/>
        <charset val="134"/>
      </rPr>
      <t>五、技术资料、图纸提供办法及保密要求：</t>
    </r>
    <r>
      <rPr>
        <sz val="10"/>
        <rFont val="隶书"/>
        <charset val="134"/>
      </rPr>
      <t>无</t>
    </r>
  </si>
  <si>
    <r>
      <rPr>
        <sz val="10"/>
        <rFont val="宋体"/>
        <charset val="134"/>
      </rPr>
      <t>六、验收标准、方法及期限：</t>
    </r>
    <r>
      <rPr>
        <sz val="10"/>
        <rFont val="隶书"/>
        <charset val="134"/>
      </rPr>
      <t>检修完毕按照按照国家溴化锂空调维护标准和《动力厂制冷机组维保技术协议》的具体要求进行验收。并满足定作方生产使用要求。</t>
    </r>
  </si>
  <si>
    <r>
      <rPr>
        <sz val="10"/>
        <rFont val="宋体"/>
        <charset val="134"/>
      </rPr>
      <t>七、包装要求及包装费用负担：</t>
    </r>
    <r>
      <rPr>
        <sz val="10"/>
        <rFont val="隶书"/>
        <charset val="134"/>
      </rPr>
      <t>无</t>
    </r>
  </si>
  <si>
    <r>
      <rPr>
        <sz val="10"/>
        <rFont val="宋体"/>
        <charset val="134"/>
      </rPr>
      <t>八、交（提）货方式及地点：</t>
    </r>
    <r>
      <rPr>
        <sz val="10"/>
        <rFont val="隶书"/>
        <charset val="134"/>
      </rPr>
      <t>邢台动力厂    （承揽方负责材料备件的运输，并承担运输费用）</t>
    </r>
  </si>
  <si>
    <r>
      <rPr>
        <sz val="10"/>
        <rFont val="宋体"/>
        <charset val="134"/>
      </rPr>
      <t>九、交付定金（预付款）数额及时间：</t>
    </r>
    <r>
      <rPr>
        <sz val="10"/>
        <rFont val="隶书"/>
        <charset val="134"/>
      </rPr>
      <t>预付款22万元在合同签订后7日内付清。</t>
    </r>
  </si>
  <si>
    <r>
      <t>十、结算方式和期限：</t>
    </r>
    <r>
      <rPr>
        <sz val="10"/>
        <rFont val="隶书"/>
        <charset val="134"/>
      </rPr>
      <t>检修完毕后承揽方出具发票（增值税专用发票，技术服务部分税率6%，检修部分税率16%）给定作方，定作方支付到总合同款的90%，剩余10%制冷季结束2019年10月份定作方支付给承揽方。如承揽方开具发票时税率调整，按照不含税金额不变原则，调整税额和总金额。</t>
    </r>
  </si>
  <si>
    <r>
      <rPr>
        <sz val="10"/>
        <rFont val="宋体"/>
        <charset val="134"/>
      </rPr>
      <t>十一、违约责任：</t>
    </r>
    <r>
      <rPr>
        <sz val="10"/>
        <rFont val="隶书"/>
        <charset val="134"/>
      </rPr>
      <t>承揽方如不能按期完成检修,每延期一天,支付违约金500元/天，如达不到第六条质量要求，承揽方应无条件重修并按照不能按期交货责任支付违约金500元/天，罚款金额不得高于合同总价。</t>
    </r>
  </si>
  <si>
    <r>
      <rPr>
        <sz val="10"/>
        <rFont val="宋体"/>
        <charset val="134"/>
      </rPr>
      <t>十二、如需提供担保、另立合同担保书，作为合同附件：</t>
    </r>
    <r>
      <rPr>
        <sz val="10"/>
        <rFont val="隶书"/>
        <charset val="134"/>
      </rPr>
      <t>无</t>
    </r>
  </si>
  <si>
    <r>
      <rPr>
        <sz val="10"/>
        <rFont val="宋体"/>
        <charset val="134"/>
      </rPr>
      <t>十三、解决合同纠纷的方式</t>
    </r>
    <r>
      <rPr>
        <sz val="10"/>
        <rFont val="隶书"/>
        <charset val="134"/>
      </rPr>
      <t>:双方协商,如协商未果,双方同意将争议提交定作方住所地法院诉讼解决。</t>
    </r>
  </si>
  <si>
    <r>
      <rPr>
        <sz val="10"/>
        <rFont val="宋体"/>
        <charset val="134"/>
      </rPr>
      <t>十四、双方协商的其他条款：</t>
    </r>
    <r>
      <rPr>
        <sz val="10"/>
        <rFont val="隶书"/>
        <charset val="134"/>
      </rPr>
      <t>《动力厂制冷机组维保技术协议》作为合同附件，与本合同具有同等法律效力。维保、检修过程中的安全责任由承揽方自负。检修过程中定作方派员跟踪进行质量检查。定作方提供检修用电源至现场检修用配电箱并承担电费。承揽方确保用电安全，并承担安全责任。施工现场垃圾外排由定作方负责。</t>
    </r>
  </si>
  <si>
    <r>
      <rPr>
        <sz val="10"/>
        <rFont val="宋体"/>
        <charset val="134"/>
      </rPr>
      <t>十五、</t>
    </r>
    <r>
      <rPr>
        <sz val="10"/>
        <rFont val="隶书"/>
        <charset val="134"/>
      </rPr>
      <t>本合同一式四份，定作方三份，承揽方一份，自双方签字盖章后生效。</t>
    </r>
  </si>
  <si>
    <t>定作方</t>
  </si>
  <si>
    <t>承揽方</t>
  </si>
  <si>
    <t>鉴（公）证意见</t>
  </si>
  <si>
    <r>
      <rPr>
        <sz val="10"/>
        <rFont val="宋体"/>
        <charset val="134"/>
      </rPr>
      <t>单位名称:</t>
    </r>
    <r>
      <rPr>
        <sz val="10"/>
        <rFont val="隶书"/>
        <charset val="134"/>
      </rPr>
      <t>邢台钢铁有限责任公司</t>
    </r>
  </si>
  <si>
    <r>
      <rPr>
        <sz val="10"/>
        <rFont val="宋体"/>
        <charset val="134"/>
      </rPr>
      <t>单位名称:</t>
    </r>
    <r>
      <rPr>
        <sz val="10"/>
        <rFont val="隶书"/>
        <charset val="134"/>
      </rPr>
      <t>北京三汇能环科技发展有限公司</t>
    </r>
  </si>
  <si>
    <r>
      <rPr>
        <sz val="10"/>
        <rFont val="宋体"/>
        <charset val="134"/>
      </rPr>
      <t>单位地址</t>
    </r>
    <r>
      <rPr>
        <sz val="10"/>
        <rFont val="隶书"/>
        <charset val="134"/>
      </rPr>
      <t>:邢台市钢铁南路262号</t>
    </r>
  </si>
  <si>
    <t>单位地址：北京市丰台区长兴路16号院6号楼4层421</t>
  </si>
  <si>
    <r>
      <rPr>
        <sz val="10"/>
        <rFont val="宋体"/>
        <charset val="134"/>
      </rPr>
      <t>法定代表人：</t>
    </r>
    <r>
      <rPr>
        <sz val="10"/>
        <rFont val="隶书"/>
        <charset val="134"/>
      </rPr>
      <t>魏振华</t>
    </r>
  </si>
  <si>
    <t>法定代表人：刘柯</t>
  </si>
  <si>
    <t>经办人：</t>
  </si>
  <si>
    <t>委托代理人：</t>
  </si>
  <si>
    <t>委托代理人：徐利斌</t>
  </si>
  <si>
    <t>电     话：0319-2042069</t>
  </si>
  <si>
    <t>电     话：18911280030</t>
  </si>
  <si>
    <t>传     真：0319-2624517</t>
  </si>
  <si>
    <t>传     真：010-80308870</t>
  </si>
  <si>
    <t>鉴（公）证机关（章）</t>
  </si>
  <si>
    <t>开户银行：</t>
  </si>
  <si>
    <t>开户银行：北京农村商业银行丰台支行营业部</t>
  </si>
  <si>
    <t>帐    号：</t>
  </si>
  <si>
    <t>帐    号：0201 0001 0300 0023 429</t>
  </si>
  <si>
    <t>邮政编码：054027</t>
  </si>
  <si>
    <t>邮政编码：100018</t>
  </si>
  <si>
    <t>年  月  日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</si>
</sst>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[$-F800]dddd\,\ mmmm\ dd\,\ yyyy"/>
    <numFmt numFmtId="177" formatCode="0.00_ "/>
    <numFmt numFmtId="178" formatCode="0_ "/>
  </numFmts>
  <fonts count="30">
    <font>
      <sz val="12"/>
      <name val="宋体"/>
      <charset val="134"/>
    </font>
    <font>
      <sz val="12"/>
      <name val="隶书"/>
      <charset val="134"/>
    </font>
    <font>
      <sz val="24"/>
      <name val="黑体"/>
      <charset val="134"/>
    </font>
    <font>
      <sz val="10"/>
      <name val="宋体"/>
      <charset val="134"/>
    </font>
    <font>
      <sz val="10"/>
      <name val="隶书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2"/>
      <name val="黑体-10Point"/>
      <charset val="134"/>
    </font>
    <font>
      <sz val="8"/>
      <name val="隶书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color rgb="FF000000"/>
      <name val="隶书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11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5" borderId="20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32" borderId="27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8" borderId="21" applyNumberFormat="0" applyAlignment="0" applyProtection="0">
      <alignment vertical="center"/>
    </xf>
    <xf numFmtId="0" fontId="15" fillId="8" borderId="20" applyNumberFormat="0" applyAlignment="0" applyProtection="0">
      <alignment vertical="center"/>
    </xf>
    <xf numFmtId="0" fontId="24" fillId="23" borderId="24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</cellStyleXfs>
  <cellXfs count="5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/>
    <xf numFmtId="0" fontId="4" fillId="0" borderId="1" xfId="0" applyFont="1" applyBorder="1" applyAlignment="1">
      <alignment horizontal="left"/>
    </xf>
    <xf numFmtId="0" fontId="3" fillId="0" borderId="2" xfId="0" applyFont="1" applyBorder="1"/>
    <xf numFmtId="0" fontId="3" fillId="0" borderId="1" xfId="0" applyFont="1" applyBorder="1" applyAlignment="1">
      <alignment horizontal="left"/>
    </xf>
    <xf numFmtId="0" fontId="3" fillId="0" borderId="0" xfId="0" applyFont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3" fillId="0" borderId="5" xfId="0" applyFont="1" applyBorder="1"/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78" fontId="4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3" fillId="0" borderId="12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wrapText="1"/>
    </xf>
    <xf numFmtId="0" fontId="7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176" fontId="4" fillId="0" borderId="2" xfId="0" applyNumberFormat="1" applyFont="1" applyBorder="1" applyAlignment="1">
      <alignment horizontal="center"/>
    </xf>
    <xf numFmtId="176" fontId="3" fillId="0" borderId="2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177" fontId="4" fillId="0" borderId="5" xfId="0" applyNumberFormat="1" applyFont="1" applyBorder="1" applyAlignment="1">
      <alignment horizontal="center" vertical="center"/>
    </xf>
    <xf numFmtId="14" fontId="8" fillId="0" borderId="6" xfId="0" applyNumberFormat="1" applyFont="1" applyBorder="1" applyAlignment="1">
      <alignment horizontal="center" vertical="center" wrapText="1"/>
    </xf>
    <xf numFmtId="14" fontId="8" fillId="0" borderId="8" xfId="0" applyNumberFormat="1" applyFont="1" applyBorder="1" applyAlignment="1">
      <alignment horizontal="center" vertical="center" wrapText="1"/>
    </xf>
    <xf numFmtId="178" fontId="0" fillId="0" borderId="0" xfId="0" applyNumberFormat="1" applyAlignment="1">
      <alignment horizontal="center"/>
    </xf>
    <xf numFmtId="177" fontId="0" fillId="0" borderId="0" xfId="0" applyNumberFormat="1"/>
    <xf numFmtId="0" fontId="3" fillId="0" borderId="17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18" xfId="0" applyFont="1" applyBorder="1" applyAlignment="1">
      <alignment horizontal="left" wrapText="1"/>
    </xf>
    <xf numFmtId="0" fontId="3" fillId="0" borderId="14" xfId="0" applyFont="1" applyBorder="1" applyAlignment="1">
      <alignment wrapText="1"/>
    </xf>
    <xf numFmtId="0" fontId="3" fillId="0" borderId="18" xfId="0" applyFont="1" applyBorder="1" applyAlignment="1">
      <alignment wrapText="1"/>
    </xf>
    <xf numFmtId="0" fontId="3" fillId="0" borderId="19" xfId="0" applyFont="1" applyBorder="1" applyAlignment="1">
      <alignment horizontal="left" wrapText="1"/>
    </xf>
    <xf numFmtId="0" fontId="3" fillId="0" borderId="15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N36"/>
  <sheetViews>
    <sheetView tabSelected="1" zoomScale="130" zoomScaleNormal="130" topLeftCell="A16" workbookViewId="0">
      <selection activeCell="B20" sqref="B20:L20"/>
    </sheetView>
  </sheetViews>
  <sheetFormatPr defaultColWidth="9" defaultRowHeight="15"/>
  <cols>
    <col min="1" max="1" width="1.125" customWidth="1"/>
    <col min="2" max="2" width="6.875" customWidth="1"/>
    <col min="3" max="3" width="1.75" customWidth="1"/>
    <col min="4" max="4" width="7.5" customWidth="1"/>
    <col min="5" max="5" width="8.75" customWidth="1"/>
    <col min="6" max="6" width="4" customWidth="1"/>
    <col min="7" max="7" width="4.375" customWidth="1"/>
    <col min="8" max="8" width="8.33333333333333" customWidth="1"/>
    <col min="9" max="9" width="9.55" customWidth="1"/>
    <col min="10" max="10" width="7.94166666666667" customWidth="1"/>
    <col min="11" max="11" width="9.5" customWidth="1"/>
    <col min="12" max="12" width="9.25" customWidth="1"/>
    <col min="13" max="13" width="9.125" customWidth="1"/>
    <col min="14" max="14" width="10.875" customWidth="1"/>
    <col min="15" max="15" width="13.25" customWidth="1"/>
  </cols>
  <sheetData>
    <row r="1" ht="25.5" customHeight="1" spans="2:13"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8"/>
    </row>
    <row r="2" ht="14.25" customHeight="1" spans="2:12">
      <c r="B2" s="4" t="s">
        <v>1</v>
      </c>
      <c r="C2" s="5" t="s">
        <v>2</v>
      </c>
      <c r="D2" s="5"/>
      <c r="E2" s="5"/>
      <c r="F2" s="5"/>
      <c r="G2" s="5"/>
      <c r="H2" s="5"/>
      <c r="I2" s="5"/>
      <c r="J2" s="4" t="s">
        <v>3</v>
      </c>
      <c r="K2" s="14"/>
      <c r="L2" s="14"/>
    </row>
    <row r="3" ht="15.75" customHeight="1" spans="2:12">
      <c r="B3" s="6" t="s">
        <v>4</v>
      </c>
      <c r="C3" s="5" t="s">
        <v>5</v>
      </c>
      <c r="D3" s="5"/>
      <c r="E3" s="5"/>
      <c r="F3" s="5"/>
      <c r="G3" s="5"/>
      <c r="H3" s="5"/>
      <c r="I3" s="5"/>
      <c r="J3" s="6" t="s">
        <v>6</v>
      </c>
      <c r="K3" s="39" t="s">
        <v>2</v>
      </c>
      <c r="L3" s="39"/>
    </row>
    <row r="4" ht="18.75" customHeight="1" spans="2:12">
      <c r="B4" s="7" t="s">
        <v>7</v>
      </c>
      <c r="C4" s="7"/>
      <c r="D4" s="7"/>
      <c r="E4" s="7"/>
      <c r="F4" s="7"/>
      <c r="G4" s="7"/>
      <c r="H4" s="8"/>
      <c r="I4" s="8"/>
      <c r="J4" s="8" t="s">
        <v>8</v>
      </c>
      <c r="K4" s="40">
        <v>43549</v>
      </c>
      <c r="L4" s="41"/>
    </row>
    <row r="5" spans="2:12">
      <c r="B5" s="9" t="s">
        <v>9</v>
      </c>
      <c r="C5" s="10"/>
      <c r="D5" s="10"/>
      <c r="E5" s="10"/>
      <c r="F5" s="11" t="s">
        <v>10</v>
      </c>
      <c r="G5" s="12" t="s">
        <v>11</v>
      </c>
      <c r="H5" s="9" t="s">
        <v>12</v>
      </c>
      <c r="I5" s="10"/>
      <c r="J5" s="10"/>
      <c r="K5" s="42"/>
      <c r="L5" s="12" t="s">
        <v>13</v>
      </c>
    </row>
    <row r="6" ht="24" customHeight="1" spans="2:12">
      <c r="B6" s="13"/>
      <c r="C6" s="14"/>
      <c r="D6" s="14"/>
      <c r="E6" s="14"/>
      <c r="F6" s="11"/>
      <c r="G6" s="15"/>
      <c r="H6" s="16" t="s">
        <v>14</v>
      </c>
      <c r="I6" s="16" t="s">
        <v>15</v>
      </c>
      <c r="J6" s="16" t="s">
        <v>16</v>
      </c>
      <c r="K6" s="16" t="s">
        <v>17</v>
      </c>
      <c r="L6" s="15"/>
    </row>
    <row r="7" s="1" customFormat="1" ht="31.5" customHeight="1" spans="2:12">
      <c r="B7" s="17" t="s">
        <v>18</v>
      </c>
      <c r="C7" s="18"/>
      <c r="D7" s="18"/>
      <c r="E7" s="18"/>
      <c r="F7" s="19" t="s">
        <v>19</v>
      </c>
      <c r="G7" s="20">
        <v>1</v>
      </c>
      <c r="H7" s="21">
        <v>63000</v>
      </c>
      <c r="I7" s="43">
        <f>H7/1.06</f>
        <v>59433.9622641509</v>
      </c>
      <c r="J7" s="43">
        <f>I7*0.06</f>
        <v>3566.03773584906</v>
      </c>
      <c r="K7" s="21">
        <f>I7+J7</f>
        <v>63000</v>
      </c>
      <c r="L7" s="44" t="s">
        <v>20</v>
      </c>
    </row>
    <row r="8" s="1" customFormat="1" ht="31.5" customHeight="1" spans="2:12">
      <c r="B8" s="17" t="s">
        <v>21</v>
      </c>
      <c r="C8" s="18"/>
      <c r="D8" s="18"/>
      <c r="E8" s="18"/>
      <c r="F8" s="19" t="s">
        <v>19</v>
      </c>
      <c r="G8" s="20">
        <v>1</v>
      </c>
      <c r="H8" s="21">
        <v>287126</v>
      </c>
      <c r="I8" s="43">
        <f>H8/1.16</f>
        <v>247522.413793103</v>
      </c>
      <c r="J8" s="43">
        <f>I8*0.16</f>
        <v>39603.5862068966</v>
      </c>
      <c r="K8" s="21">
        <f>I8+J8</f>
        <v>287126</v>
      </c>
      <c r="L8" s="45"/>
    </row>
    <row r="9" ht="20.25" customHeight="1" spans="2:14">
      <c r="B9" s="22" t="s">
        <v>22</v>
      </c>
      <c r="C9" s="22"/>
      <c r="D9" s="22"/>
      <c r="E9" s="22"/>
      <c r="F9" s="22"/>
      <c r="G9" s="22"/>
      <c r="H9" s="22"/>
      <c r="I9" s="22"/>
      <c r="J9" s="22"/>
      <c r="K9" s="22"/>
      <c r="L9" s="22"/>
      <c r="N9" s="1"/>
    </row>
    <row r="10" spans="2:12">
      <c r="B10" s="23" t="s">
        <v>23</v>
      </c>
      <c r="C10" s="23"/>
      <c r="D10" s="23"/>
      <c r="E10" s="8"/>
      <c r="F10" s="8"/>
      <c r="G10" s="8"/>
      <c r="H10" s="8"/>
      <c r="I10" s="8"/>
      <c r="J10" s="8"/>
      <c r="K10" s="8"/>
      <c r="L10" s="8"/>
    </row>
    <row r="11" s="2" customFormat="1" spans="2:14">
      <c r="B11" s="24" t="s">
        <v>24</v>
      </c>
      <c r="C11" s="24"/>
      <c r="D11" s="24" t="s">
        <v>25</v>
      </c>
      <c r="E11" s="24" t="s">
        <v>26</v>
      </c>
      <c r="F11" s="24" t="s">
        <v>27</v>
      </c>
      <c r="G11" s="24" t="s">
        <v>28</v>
      </c>
      <c r="H11" s="24" t="s">
        <v>29</v>
      </c>
      <c r="I11" s="24" t="s">
        <v>30</v>
      </c>
      <c r="J11" s="24" t="s">
        <v>31</v>
      </c>
      <c r="K11" s="24" t="s">
        <v>32</v>
      </c>
      <c r="L11" s="24"/>
      <c r="N11" s="46"/>
    </row>
    <row r="12" spans="2:12">
      <c r="B12" s="25"/>
      <c r="C12" s="26"/>
      <c r="D12" s="16"/>
      <c r="E12" s="16"/>
      <c r="F12" s="16"/>
      <c r="G12" s="16"/>
      <c r="H12" s="22"/>
      <c r="I12" s="16"/>
      <c r="J12" s="24"/>
      <c r="K12" s="25"/>
      <c r="L12" s="26"/>
    </row>
    <row r="13" ht="30" customHeight="1" spans="2:12">
      <c r="B13" s="27" t="s">
        <v>33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</row>
    <row r="14" ht="144" customHeight="1" spans="2:12">
      <c r="B14" s="28" t="s">
        <v>34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</row>
    <row r="15" ht="16.5" customHeight="1" spans="2:12">
      <c r="B15" s="30" t="s">
        <v>35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</row>
    <row r="16" ht="32.25" customHeight="1" spans="2:12">
      <c r="B16" s="30" t="s">
        <v>36</v>
      </c>
      <c r="C16" s="30"/>
      <c r="D16" s="30"/>
      <c r="E16" s="30"/>
      <c r="F16" s="30"/>
      <c r="G16" s="30"/>
      <c r="H16" s="30"/>
      <c r="I16" s="30"/>
      <c r="J16" s="30"/>
      <c r="K16" s="30"/>
      <c r="L16" s="30"/>
    </row>
    <row r="17" spans="2:12">
      <c r="B17" s="30" t="s">
        <v>37</v>
      </c>
      <c r="C17" s="30"/>
      <c r="D17" s="30"/>
      <c r="E17" s="30"/>
      <c r="F17" s="30"/>
      <c r="G17" s="30"/>
      <c r="H17" s="30"/>
      <c r="I17" s="30"/>
      <c r="J17" s="30"/>
      <c r="K17" s="30"/>
      <c r="L17" s="30"/>
    </row>
    <row r="18" ht="18" customHeight="1" spans="2:14">
      <c r="B18" s="30" t="s">
        <v>38</v>
      </c>
      <c r="C18" s="30"/>
      <c r="D18" s="30"/>
      <c r="E18" s="30"/>
      <c r="F18" s="30"/>
      <c r="G18" s="30"/>
      <c r="H18" s="30"/>
      <c r="I18" s="30"/>
      <c r="J18" s="30"/>
      <c r="K18" s="30"/>
      <c r="L18" s="30"/>
      <c r="N18" s="47"/>
    </row>
    <row r="19" ht="17.25" customHeight="1" spans="2:14">
      <c r="B19" s="30" t="s">
        <v>39</v>
      </c>
      <c r="C19" s="30"/>
      <c r="D19" s="30"/>
      <c r="E19" s="30"/>
      <c r="F19" s="30"/>
      <c r="G19" s="30"/>
      <c r="H19" s="30"/>
      <c r="I19" s="30"/>
      <c r="J19" s="30"/>
      <c r="K19" s="30"/>
      <c r="L19" s="30"/>
      <c r="N19" s="47"/>
    </row>
    <row r="20" ht="43.5" customHeight="1" spans="2:12">
      <c r="B20" s="30" t="s">
        <v>40</v>
      </c>
      <c r="C20" s="30"/>
      <c r="D20" s="30"/>
      <c r="E20" s="30"/>
      <c r="F20" s="30"/>
      <c r="G20" s="30"/>
      <c r="H20" s="30"/>
      <c r="I20" s="30"/>
      <c r="J20" s="30"/>
      <c r="K20" s="30"/>
      <c r="L20" s="30"/>
    </row>
    <row r="21" ht="26.25" customHeight="1" spans="2:12">
      <c r="B21" s="30" t="s">
        <v>41</v>
      </c>
      <c r="C21" s="30"/>
      <c r="D21" s="30"/>
      <c r="E21" s="30"/>
      <c r="F21" s="30"/>
      <c r="G21" s="30"/>
      <c r="H21" s="30"/>
      <c r="I21" s="30"/>
      <c r="J21" s="30"/>
      <c r="K21" s="30"/>
      <c r="L21" s="30"/>
    </row>
    <row r="22" spans="2:12">
      <c r="B22" s="30" t="s">
        <v>42</v>
      </c>
      <c r="C22" s="30"/>
      <c r="D22" s="30"/>
      <c r="E22" s="30"/>
      <c r="F22" s="30"/>
      <c r="G22" s="30"/>
      <c r="H22" s="30"/>
      <c r="I22" s="30"/>
      <c r="J22" s="30"/>
      <c r="K22" s="30"/>
      <c r="L22" s="30"/>
    </row>
    <row r="23" ht="18" customHeight="1" spans="2:12">
      <c r="B23" s="30" t="s">
        <v>43</v>
      </c>
      <c r="C23" s="30"/>
      <c r="D23" s="30"/>
      <c r="E23" s="30"/>
      <c r="F23" s="30"/>
      <c r="G23" s="30"/>
      <c r="H23" s="30"/>
      <c r="I23" s="30"/>
      <c r="J23" s="30"/>
      <c r="K23" s="30"/>
      <c r="L23" s="30"/>
    </row>
    <row r="24" ht="52.5" customHeight="1" spans="2:12">
      <c r="B24" s="30" t="s">
        <v>44</v>
      </c>
      <c r="C24" s="30"/>
      <c r="D24" s="30"/>
      <c r="E24" s="30"/>
      <c r="F24" s="30"/>
      <c r="G24" s="30"/>
      <c r="H24" s="30"/>
      <c r="I24" s="30"/>
      <c r="J24" s="30"/>
      <c r="K24" s="30"/>
      <c r="L24" s="30"/>
    </row>
    <row r="25" customHeight="1" spans="2:12">
      <c r="B25" s="31" t="s">
        <v>45</v>
      </c>
      <c r="C25" s="31"/>
      <c r="D25" s="31"/>
      <c r="E25" s="31"/>
      <c r="F25" s="31"/>
      <c r="G25" s="31"/>
      <c r="H25" s="31"/>
      <c r="I25" s="31"/>
      <c r="J25" s="31"/>
      <c r="K25" s="31"/>
      <c r="L25" s="31"/>
    </row>
    <row r="26" ht="14.25" customHeight="1" spans="2:12">
      <c r="B26" s="32" t="s">
        <v>46</v>
      </c>
      <c r="C26" s="33"/>
      <c r="D26" s="33"/>
      <c r="E26" s="33"/>
      <c r="F26" s="33"/>
      <c r="G26" s="32" t="s">
        <v>47</v>
      </c>
      <c r="H26" s="33"/>
      <c r="I26" s="33"/>
      <c r="J26" s="48"/>
      <c r="K26" s="49" t="s">
        <v>48</v>
      </c>
      <c r="L26" s="50"/>
    </row>
    <row r="27" ht="27.75" customHeight="1" spans="2:12">
      <c r="B27" s="34" t="s">
        <v>49</v>
      </c>
      <c r="C27" s="30"/>
      <c r="D27" s="30"/>
      <c r="E27" s="30"/>
      <c r="F27" s="30"/>
      <c r="G27" s="34" t="s">
        <v>50</v>
      </c>
      <c r="H27" s="30"/>
      <c r="I27" s="30"/>
      <c r="J27" s="51"/>
      <c r="K27" s="52"/>
      <c r="L27" s="53"/>
    </row>
    <row r="28" ht="27.75" customHeight="1" spans="2:12">
      <c r="B28" s="34" t="s">
        <v>51</v>
      </c>
      <c r="C28" s="30"/>
      <c r="D28" s="30"/>
      <c r="E28" s="30"/>
      <c r="F28" s="30"/>
      <c r="G28" s="34" t="s">
        <v>52</v>
      </c>
      <c r="H28" s="30"/>
      <c r="I28" s="30"/>
      <c r="J28" s="51"/>
      <c r="K28" s="52"/>
      <c r="L28" s="53"/>
    </row>
    <row r="29" customHeight="1" spans="2:12">
      <c r="B29" s="34" t="s">
        <v>53</v>
      </c>
      <c r="C29" s="30"/>
      <c r="D29" s="30"/>
      <c r="E29" s="30"/>
      <c r="F29" s="30"/>
      <c r="G29" s="34" t="s">
        <v>54</v>
      </c>
      <c r="H29" s="30"/>
      <c r="I29" s="30"/>
      <c r="J29" s="51"/>
      <c r="K29" s="34" t="s">
        <v>55</v>
      </c>
      <c r="L29" s="51"/>
    </row>
    <row r="30" ht="30.75" customHeight="1" spans="2:12">
      <c r="B30" s="34" t="s">
        <v>56</v>
      </c>
      <c r="C30" s="30"/>
      <c r="D30" s="30"/>
      <c r="E30" s="30"/>
      <c r="F30" s="30"/>
      <c r="G30" s="34" t="s">
        <v>57</v>
      </c>
      <c r="H30" s="30"/>
      <c r="I30" s="30"/>
      <c r="J30" s="51"/>
      <c r="K30" s="52"/>
      <c r="L30" s="53"/>
    </row>
    <row r="31" ht="14.25" customHeight="1" spans="2:12">
      <c r="B31" s="34" t="s">
        <v>58</v>
      </c>
      <c r="C31" s="30"/>
      <c r="D31" s="30"/>
      <c r="E31" s="30"/>
      <c r="F31" s="30"/>
      <c r="G31" s="34" t="s">
        <v>59</v>
      </c>
      <c r="H31" s="30"/>
      <c r="I31" s="30"/>
      <c r="J31" s="51"/>
      <c r="K31" s="52"/>
      <c r="L31" s="53"/>
    </row>
    <row r="32" ht="12" customHeight="1" spans="2:12">
      <c r="B32" s="34" t="s">
        <v>60</v>
      </c>
      <c r="C32" s="30"/>
      <c r="D32" s="30"/>
      <c r="E32" s="30"/>
      <c r="F32" s="30"/>
      <c r="G32" s="34" t="s">
        <v>61</v>
      </c>
      <c r="H32" s="30"/>
      <c r="I32" s="30"/>
      <c r="J32" s="51"/>
      <c r="K32" s="34" t="s">
        <v>62</v>
      </c>
      <c r="L32" s="51"/>
    </row>
    <row r="33" ht="14.25" customHeight="1" spans="2:13">
      <c r="B33" s="34" t="s">
        <v>63</v>
      </c>
      <c r="C33" s="30"/>
      <c r="D33" s="30"/>
      <c r="E33" s="30"/>
      <c r="F33" s="30"/>
      <c r="G33" s="34" t="s">
        <v>64</v>
      </c>
      <c r="H33" s="30"/>
      <c r="I33" s="30"/>
      <c r="J33" s="51"/>
      <c r="K33" s="49"/>
      <c r="L33" s="50"/>
      <c r="M33" s="2"/>
    </row>
    <row r="34" ht="14.25" customHeight="1" spans="2:12">
      <c r="B34" s="34" t="s">
        <v>65</v>
      </c>
      <c r="C34" s="30"/>
      <c r="D34" s="30"/>
      <c r="E34" s="30"/>
      <c r="F34" s="30"/>
      <c r="G34" s="34" t="s">
        <v>66</v>
      </c>
      <c r="H34" s="30"/>
      <c r="I34" s="30"/>
      <c r="J34" s="51"/>
      <c r="K34" s="52"/>
      <c r="L34" s="53"/>
    </row>
    <row r="35" customHeight="1" spans="2:12">
      <c r="B35" s="35" t="s">
        <v>67</v>
      </c>
      <c r="C35" s="31"/>
      <c r="D35" s="31"/>
      <c r="E35" s="31"/>
      <c r="F35" s="31"/>
      <c r="G35" s="35" t="s">
        <v>68</v>
      </c>
      <c r="H35" s="31"/>
      <c r="I35" s="31"/>
      <c r="J35" s="54"/>
      <c r="K35" s="55" t="s">
        <v>69</v>
      </c>
      <c r="L35" s="56"/>
    </row>
    <row r="36" spans="2:12">
      <c r="B36" s="36"/>
      <c r="C36" s="37"/>
      <c r="D36" s="37"/>
      <c r="E36" s="37"/>
      <c r="F36" s="36"/>
      <c r="G36" s="36"/>
      <c r="H36" s="36"/>
      <c r="I36" s="37"/>
      <c r="J36" s="37"/>
      <c r="K36" s="37"/>
      <c r="L36" s="37"/>
    </row>
  </sheetData>
  <mergeCells count="57">
    <mergeCell ref="B1:L1"/>
    <mergeCell ref="C2:I2"/>
    <mergeCell ref="K2:L2"/>
    <mergeCell ref="C3:I3"/>
    <mergeCell ref="K3:L3"/>
    <mergeCell ref="B4:G4"/>
    <mergeCell ref="K4:L4"/>
    <mergeCell ref="H5:K5"/>
    <mergeCell ref="B7:E7"/>
    <mergeCell ref="B8:E8"/>
    <mergeCell ref="B9:L9"/>
    <mergeCell ref="B10:D10"/>
    <mergeCell ref="B11:C11"/>
    <mergeCell ref="K11:L11"/>
    <mergeCell ref="B12:C12"/>
    <mergeCell ref="K12:L12"/>
    <mergeCell ref="B13:L13"/>
    <mergeCell ref="B14:L14"/>
    <mergeCell ref="B15:L15"/>
    <mergeCell ref="B16:L16"/>
    <mergeCell ref="B17:L17"/>
    <mergeCell ref="B18:L18"/>
    <mergeCell ref="B19:L19"/>
    <mergeCell ref="B20:L20"/>
    <mergeCell ref="B21:L21"/>
    <mergeCell ref="B22:L22"/>
    <mergeCell ref="B23:L23"/>
    <mergeCell ref="B24:L24"/>
    <mergeCell ref="B25:L25"/>
    <mergeCell ref="B26:F26"/>
    <mergeCell ref="G26:J26"/>
    <mergeCell ref="K26:L26"/>
    <mergeCell ref="B27:F27"/>
    <mergeCell ref="G27:J27"/>
    <mergeCell ref="B28:F28"/>
    <mergeCell ref="G28:J28"/>
    <mergeCell ref="B29:F29"/>
    <mergeCell ref="G29:J29"/>
    <mergeCell ref="K29:L29"/>
    <mergeCell ref="B30:F30"/>
    <mergeCell ref="G30:J30"/>
    <mergeCell ref="B31:F31"/>
    <mergeCell ref="G31:J31"/>
    <mergeCell ref="B32:F32"/>
    <mergeCell ref="G32:J32"/>
    <mergeCell ref="B33:F33"/>
    <mergeCell ref="G33:J33"/>
    <mergeCell ref="B34:F34"/>
    <mergeCell ref="G34:J34"/>
    <mergeCell ref="B35:F35"/>
    <mergeCell ref="G35:J35"/>
    <mergeCell ref="K35:L35"/>
    <mergeCell ref="F5:F6"/>
    <mergeCell ref="G5:G6"/>
    <mergeCell ref="L5:L6"/>
    <mergeCell ref="L7:L8"/>
    <mergeCell ref="B5:E6"/>
  </mergeCells>
  <pageMargins left="0.748031496062992" right="0.748031496062992" top="0.78740157480315" bottom="0.590551181102362" header="0.31496062992126" footer="0.511811023622047"/>
  <pageSetup paperSize="12" orientation="portrait" horizontalDpi="18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中央空调集成服务商徐利斌</cp:lastModifiedBy>
  <dcterms:created xsi:type="dcterms:W3CDTF">1996-12-17T01:32:00Z</dcterms:created>
  <cp:lastPrinted>2018-12-12T07:43:00Z</cp:lastPrinted>
  <dcterms:modified xsi:type="dcterms:W3CDTF">2020-07-22T15:08:53Z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