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支出单" sheetId="2" r:id="rId1"/>
    <sheet name="支付明细表" sheetId="1" r:id="rId2"/>
    <sheet name="Sheet1" sheetId="3" state="hidden" r:id="rId3"/>
  </sheets>
  <calcPr calcId="144525" calcMode="manual"/>
</workbook>
</file>

<file path=xl/sharedStrings.xml><?xml version="1.0" encoding="utf-8"?>
<sst xmlns="http://schemas.openxmlformats.org/spreadsheetml/2006/main" count="84" uniqueCount="55">
  <si>
    <t xml:space="preserve">  临时工报酬支出单  </t>
  </si>
  <si>
    <t>单位： 北京三汇能环科技发展有限公司</t>
  </si>
  <si>
    <t>日期：</t>
  </si>
  <si>
    <t>使用说明：
请填写左侧《支出单》标黄处，金额与支付明细表标黄处合计数字对应。</t>
  </si>
  <si>
    <t>摘  要</t>
  </si>
  <si>
    <t xml:space="preserve"> 申请支付-筑建伟业培训电工取证费用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</si>
  <si>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</si>
  <si>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</si>
  <si>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</si>
  <si>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</si>
  <si>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</si>
  <si>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</si>
  <si>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</si>
  <si>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</si>
  <si>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</si>
  <si>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</si>
  <si>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</si>
  <si>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</si>
  <si>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</si>
  <si>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</si>
  <si>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沈铮</t>
  </si>
  <si>
    <t>序号</t>
  </si>
  <si>
    <t>姓名</t>
  </si>
  <si>
    <t>手机号码</t>
  </si>
  <si>
    <t>身份证号</t>
  </si>
  <si>
    <t>银行卡号</t>
  </si>
  <si>
    <t>报酬金额</t>
  </si>
  <si>
    <t>税费</t>
  </si>
  <si>
    <t>支付平台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</si>
  <si>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</si>
  <si>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</si>
  <si>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</si>
  <si>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</si>
  <si>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</si>
  <si>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</si>
  <si>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</si>
  <si>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</si>
  <si>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宁庆贺</t>
  </si>
  <si>
    <t>130825198610155621</t>
  </si>
  <si>
    <t>6228482126342108462</t>
  </si>
  <si>
    <t>中国农业银行</t>
  </si>
  <si>
    <t>合计</t>
  </si>
  <si>
    <t>详细填写以上内容，并填写《支出单》后，报人力资源部统一申报支付。</t>
  </si>
  <si>
    <t>费用金额</t>
  </si>
  <si>
    <t>电工</t>
  </si>
  <si>
    <t>李君</t>
  </si>
  <si>
    <t>张立昆</t>
  </si>
  <si>
    <t>郭佩港</t>
  </si>
  <si>
    <t xml:space="preserve">张旭 </t>
  </si>
  <si>
    <t>李军</t>
  </si>
  <si>
    <t>崔志猛</t>
  </si>
  <si>
    <t>栗建龙</t>
  </si>
  <si>
    <t>任风武</t>
  </si>
  <si>
    <t>胡冬杰</t>
  </si>
  <si>
    <t>........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</si>
</sst>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29"/>
    </font>
    <font>
      <sz val="9"/>
      <name val="仿宋"/>
      <charset val="134"/>
    </font>
    <font>
      <sz val="9"/>
      <color theme="1"/>
      <name val="仿宋"/>
      <charset val="134"/>
    </font>
    <font>
      <sz val="9"/>
      <color indexed="8"/>
      <name val="仿宋"/>
      <charset val="134"/>
    </font>
    <font>
      <sz val="11"/>
      <color rgb="FFFF0000"/>
      <name val="宋体"/>
      <charset val="134"/>
      <scheme val="minor"/>
    </font>
    <font>
      <b/>
      <u/>
      <sz val="22"/>
      <name val="楷体_GB2312"/>
      <charset val="134"/>
    </font>
    <font>
      <sz val="11"/>
      <color indexed="8"/>
      <name val="宋体"/>
      <charset val="134"/>
    </font>
    <font>
      <sz val="11"/>
      <color indexed="8"/>
      <name val="楷体_GB2312"/>
      <charset val="134"/>
    </font>
    <font>
      <b/>
      <sz val="11"/>
      <name val="楷体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楷体_GB2312"/>
      <charset val="134"/>
    </font>
    <font>
      <b/>
      <sz val="11"/>
      <color indexed="10"/>
      <name val="楷体_GB2312"/>
      <charset val="134"/>
    </font>
    <font>
      <sz val="11"/>
      <name val="楷体_GB2312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/>
    <xf numFmtId="0" fontId="25" fillId="17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0" xfId="51" applyFont="1" applyAlignment="1">
      <alignment horizontal="center" shrinkToFit="1"/>
    </xf>
    <xf numFmtId="0" fontId="7" fillId="0" borderId="1" xfId="51" applyFont="1" applyBorder="1" applyAlignment="1">
      <alignment horizontal="center" vertical="center" shrinkToFit="1"/>
    </xf>
    <xf numFmtId="0" fontId="8" fillId="0" borderId="1" xfId="51" applyFont="1" applyBorder="1" applyAlignment="1">
      <alignment horizontal="center" vertical="center" shrinkToFit="1"/>
    </xf>
    <xf numFmtId="31" fontId="8" fillId="3" borderId="1" xfId="51" applyNumberFormat="1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 shrinkToFit="1"/>
    </xf>
    <xf numFmtId="0" fontId="10" fillId="0" borderId="1" xfId="50" applyFont="1" applyFill="1" applyBorder="1" applyAlignment="1">
      <alignment horizontal="center" vertical="center" wrapText="1" shrinkToFit="1"/>
    </xf>
    <xf numFmtId="0" fontId="11" fillId="0" borderId="1" xfId="50" applyFont="1" applyFill="1" applyBorder="1" applyAlignment="1">
      <alignment horizontal="center" vertical="center" shrinkToFit="1"/>
    </xf>
    <xf numFmtId="0" fontId="8" fillId="0" borderId="1" xfId="23" applyFont="1" applyBorder="1" applyAlignment="1">
      <alignment horizontal="center" vertical="center" shrinkToFit="1"/>
    </xf>
    <xf numFmtId="0" fontId="9" fillId="0" borderId="1" xfId="23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14" fillId="0" borderId="1" xfId="51" applyFont="1" applyBorder="1" applyAlignment="1">
      <alignment horizontal="center" vertical="center" shrinkToFit="1"/>
    </xf>
    <xf numFmtId="0" fontId="15" fillId="0" borderId="1" xfId="51" applyFont="1" applyBorder="1" applyAlignment="1">
      <alignment horizontal="center" vertical="center" shrinkToFit="1"/>
    </xf>
    <xf numFmtId="0" fontId="9" fillId="0" borderId="0" xfId="52" applyFont="1" applyFill="1" applyBorder="1" applyAlignment="1">
      <alignment horizontal="center" vertical="center" shrinkToFit="1"/>
    </xf>
    <xf numFmtId="0" fontId="12" fillId="0" borderId="0" xfId="51" applyFont="1" applyBorder="1" applyAlignment="1">
      <alignment horizontal="center" vertical="center" shrinkToFit="1"/>
    </xf>
    <xf numFmtId="0" fontId="16" fillId="0" borderId="0" xfId="51" applyFont="1" applyBorder="1" applyAlignment="1">
      <alignment horizontal="center" vertical="center" shrinkToFit="1"/>
    </xf>
    <xf numFmtId="0" fontId="8" fillId="0" borderId="0" xfId="5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4" fontId="8" fillId="3" borderId="1" xfId="23" applyNumberFormat="1" applyFont="1" applyFill="1" applyBorder="1" applyAlignment="1">
      <alignment horizontal="center" vertical="center" wrapText="1" shrinkToFit="1"/>
    </xf>
    <xf numFmtId="0" fontId="12" fillId="3" borderId="0" xfId="52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15" zoomScaleNormal="115" workbookViewId="0">
      <selection activeCell="B3" sqref="B3:I3"/>
    </sheetView>
  </sheetViews>
  <sheetFormatPr defaultColWidth="9" defaultRowHeight="14.4" outlineLevelRow="7"/>
  <cols>
    <col min="1" max="1" width="20.1851851851852" customWidth="1"/>
    <col min="2" max="3" width="6.62962962962963" customWidth="1"/>
    <col min="4" max="4" width="7.53703703703704" customWidth="1"/>
    <col min="5" max="5" width="5.53703703703704" customWidth="1"/>
    <col min="6" max="6" width="14" customWidth="1"/>
    <col min="8" max="8" width="16.2777777777778" customWidth="1"/>
    <col min="9" max="9" width="12.4537037037037" customWidth="1"/>
  </cols>
  <sheetData>
    <row r="1" ht="28.2" spans="1:9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ht="30" customHeight="1" spans="1:13">
      <c r="A2" s="33" t="s">
        <v>1</v>
      </c>
      <c r="B2" s="33"/>
      <c r="C2" s="33"/>
      <c r="D2" s="33"/>
      <c r="E2" s="33"/>
      <c r="F2" s="33"/>
      <c r="G2" s="34" t="s">
        <v>2</v>
      </c>
      <c r="H2" s="35">
        <v>44186</v>
      </c>
      <c r="I2" s="35"/>
      <c r="K2" s="51" t="s">
        <v>3</v>
      </c>
      <c r="L2" s="51"/>
      <c r="M2" s="51"/>
    </row>
    <row r="3" ht="30" customHeight="1" spans="1:13">
      <c r="A3" s="36" t="s">
        <v>4</v>
      </c>
      <c r="B3" s="37" t="s">
        <v>5</v>
      </c>
      <c r="C3" s="38"/>
      <c r="D3" s="38"/>
      <c r="E3" s="38"/>
      <c r="F3" s="38"/>
      <c r="G3" s="38"/>
      <c r="H3" s="38"/>
      <c r="I3" s="38"/>
      <c r="K3" s="51"/>
      <c r="L3" s="51"/>
      <c r="M3" s="51"/>
    </row>
    <row r="4" ht="30" customHeight="1" spans="1:13">
      <c r="A4" s="36" t="s">
        <v>6</v>
      </c>
      <c r="B4" s="39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伍仟叁佰伍拾元整</v>
      </c>
      <c r="C4" s="39"/>
      <c r="D4" s="39"/>
      <c r="E4" s="39"/>
      <c r="F4" s="39"/>
      <c r="G4" s="40" t="s">
        <v>7</v>
      </c>
      <c r="H4" s="41"/>
      <c r="I4" s="52">
        <f>支付明细表!H13</f>
        <v>5350</v>
      </c>
      <c r="K4" s="51"/>
      <c r="L4" s="51"/>
      <c r="M4" s="51"/>
    </row>
    <row r="5" ht="30" customHeight="1" spans="1:13">
      <c r="A5" s="36" t="s">
        <v>8</v>
      </c>
      <c r="B5" s="36" t="s">
        <v>9</v>
      </c>
      <c r="C5" s="36" t="s">
        <v>10</v>
      </c>
      <c r="D5" s="36" t="s">
        <v>11</v>
      </c>
      <c r="E5" s="42" t="s">
        <v>12</v>
      </c>
      <c r="F5" s="42"/>
      <c r="G5" s="43"/>
      <c r="H5" s="41"/>
      <c r="I5" s="41"/>
      <c r="K5" s="51"/>
      <c r="L5" s="51"/>
      <c r="M5" s="51"/>
    </row>
    <row r="6" ht="30" customHeight="1" spans="1:13">
      <c r="A6" s="36" t="s">
        <v>13</v>
      </c>
      <c r="B6" s="44">
        <v>1</v>
      </c>
      <c r="C6" s="45">
        <v>0</v>
      </c>
      <c r="D6" s="45">
        <v>0</v>
      </c>
      <c r="E6" s="42"/>
      <c r="F6" s="42"/>
      <c r="G6" s="41"/>
      <c r="H6" s="41"/>
      <c r="I6" s="41"/>
      <c r="K6" s="51"/>
      <c r="L6" s="51"/>
      <c r="M6" s="51"/>
    </row>
    <row r="7" ht="30" customHeight="1" spans="1:13">
      <c r="A7" s="46" t="s">
        <v>14</v>
      </c>
      <c r="B7" s="47" t="s">
        <v>15</v>
      </c>
      <c r="C7" s="48"/>
      <c r="D7" s="46" t="s">
        <v>16</v>
      </c>
      <c r="E7" s="47" t="s">
        <v>17</v>
      </c>
      <c r="F7" s="48" t="s">
        <v>18</v>
      </c>
      <c r="G7" s="48"/>
      <c r="H7" s="49" t="s">
        <v>19</v>
      </c>
      <c r="I7" s="53" t="s">
        <v>20</v>
      </c>
      <c r="K7" s="51"/>
      <c r="L7" s="51"/>
      <c r="M7" s="51"/>
    </row>
    <row r="8" spans="1:9">
      <c r="A8" s="50"/>
      <c r="B8" s="50"/>
      <c r="C8" s="50"/>
      <c r="D8" s="50"/>
      <c r="E8" s="50"/>
      <c r="F8" s="50"/>
      <c r="G8" s="50"/>
      <c r="H8" s="50"/>
      <c r="I8" s="50"/>
    </row>
  </sheetData>
  <mergeCells count="10">
    <mergeCell ref="A1:I1"/>
    <mergeCell ref="A2:F2"/>
    <mergeCell ref="H2:I2"/>
    <mergeCell ref="B3:I3"/>
    <mergeCell ref="B4:F4"/>
    <mergeCell ref="G4:H4"/>
    <mergeCell ref="B7:C7"/>
    <mergeCell ref="E5:F6"/>
    <mergeCell ref="G5:I6"/>
    <mergeCell ref="K2:M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130" zoomScaleNormal="130" workbookViewId="0">
      <selection activeCell="G2" sqref="G2"/>
    </sheetView>
  </sheetViews>
  <sheetFormatPr defaultColWidth="9" defaultRowHeight="14.4"/>
  <cols>
    <col min="1" max="1" width="3.90740740740741" style="1" customWidth="1"/>
    <col min="2" max="2" width="6.46296296296296" style="1" customWidth="1"/>
    <col min="3" max="3" width="10.5462962962963" style="1" customWidth="1"/>
    <col min="4" max="4" width="17.0925925925926" style="1" customWidth="1"/>
    <col min="5" max="5" width="17.7777777777778" style="1" customWidth="1"/>
    <col min="6" max="6" width="8.90740740740741" style="1" customWidth="1"/>
    <col min="7" max="7" width="8.09259259259259" style="1" customWidth="1"/>
    <col min="8" max="8" width="8.90740740740741" style="1" customWidth="1"/>
    <col min="9" max="9" width="13.4537037037037" style="1" customWidth="1"/>
    <col min="10" max="10" width="4.81481481481481" style="1" customWidth="1"/>
    <col min="11" max="11" width="3.90740740740741" style="1" customWidth="1"/>
    <col min="12" max="12" width="8.4537037037037" style="1" customWidth="1"/>
    <col min="13" max="13" width="10.3796296296296" style="1" customWidth="1"/>
    <col min="14" max="14" width="22" style="1" customWidth="1"/>
    <col min="15" max="15" width="6.46296296296296" style="1" customWidth="1"/>
    <col min="16" max="16" width="24.3796296296296" style="1" customWidth="1"/>
    <col min="17" max="16384" width="9" style="1"/>
  </cols>
  <sheetData>
    <row r="1" ht="43.2" spans="1:16">
      <c r="A1" s="14" t="s">
        <v>21</v>
      </c>
      <c r="B1" s="15" t="s">
        <v>22</v>
      </c>
      <c r="C1" s="15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28</v>
      </c>
      <c r="I1" s="14" t="s">
        <v>29</v>
      </c>
      <c r="J1" s="15" t="s">
        <v>30</v>
      </c>
      <c r="K1" s="14" t="s">
        <v>31</v>
      </c>
      <c r="L1" s="14" t="s">
        <v>32</v>
      </c>
      <c r="M1" s="14" t="s">
        <v>33</v>
      </c>
      <c r="N1" s="15" t="s">
        <v>34</v>
      </c>
      <c r="O1" s="15" t="s">
        <v>35</v>
      </c>
      <c r="P1" s="28" t="s">
        <v>36</v>
      </c>
    </row>
    <row r="2" spans="1:16">
      <c r="A2" s="16">
        <v>1</v>
      </c>
      <c r="B2" s="17" t="s">
        <v>37</v>
      </c>
      <c r="C2" s="17">
        <v>18831401531</v>
      </c>
      <c r="D2" s="18" t="s">
        <v>38</v>
      </c>
      <c r="E2" s="54" t="s">
        <v>39</v>
      </c>
      <c r="F2" s="19">
        <v>5000</v>
      </c>
      <c r="G2" s="19">
        <f>F2*0.07</f>
        <v>350</v>
      </c>
      <c r="H2" s="19">
        <f>G2+F2</f>
        <v>5350</v>
      </c>
      <c r="I2" s="17"/>
      <c r="J2" s="17"/>
      <c r="K2" s="17"/>
      <c r="L2" s="19"/>
      <c r="M2" s="19">
        <v>5000</v>
      </c>
      <c r="N2" s="17" t="s">
        <v>40</v>
      </c>
      <c r="O2" s="16" t="s">
        <v>20</v>
      </c>
      <c r="P2" s="17"/>
    </row>
    <row r="3" spans="1:16">
      <c r="A3" s="16">
        <v>2</v>
      </c>
      <c r="B3" s="17"/>
      <c r="C3" s="20"/>
      <c r="D3" s="20"/>
      <c r="E3" s="17"/>
      <c r="F3" s="19"/>
      <c r="G3" s="19"/>
      <c r="H3" s="19"/>
      <c r="I3" s="17"/>
      <c r="J3" s="17"/>
      <c r="K3" s="17"/>
      <c r="L3" s="19"/>
      <c r="M3" s="19"/>
      <c r="N3" s="17"/>
      <c r="O3" s="16"/>
      <c r="P3" s="17"/>
    </row>
    <row r="4" spans="1:16">
      <c r="A4" s="16">
        <v>3</v>
      </c>
      <c r="B4" s="17"/>
      <c r="C4" s="20"/>
      <c r="D4" s="17"/>
      <c r="E4" s="17"/>
      <c r="F4" s="19"/>
      <c r="G4" s="19"/>
      <c r="H4" s="19"/>
      <c r="I4" s="17"/>
      <c r="J4" s="17"/>
      <c r="K4" s="17"/>
      <c r="L4" s="19"/>
      <c r="M4" s="19"/>
      <c r="N4" s="17"/>
      <c r="O4" s="16"/>
      <c r="P4" s="17"/>
    </row>
    <row r="5" spans="1:16">
      <c r="A5" s="16">
        <v>4</v>
      </c>
      <c r="B5" s="17"/>
      <c r="C5" s="20"/>
      <c r="D5" s="20"/>
      <c r="E5" s="17"/>
      <c r="F5" s="19"/>
      <c r="G5" s="19"/>
      <c r="H5" s="19"/>
      <c r="I5" s="17"/>
      <c r="J5" s="17"/>
      <c r="K5" s="17"/>
      <c r="L5" s="17"/>
      <c r="M5" s="19"/>
      <c r="N5" s="17"/>
      <c r="O5" s="16"/>
      <c r="P5" s="17"/>
    </row>
    <row r="6" spans="1:16">
      <c r="A6" s="16">
        <v>5</v>
      </c>
      <c r="B6" s="17"/>
      <c r="C6" s="17"/>
      <c r="D6" s="17"/>
      <c r="E6" s="17"/>
      <c r="F6" s="19"/>
      <c r="G6" s="19"/>
      <c r="H6" s="19"/>
      <c r="I6" s="17"/>
      <c r="J6" s="17"/>
      <c r="K6" s="17"/>
      <c r="L6" s="17"/>
      <c r="M6" s="19"/>
      <c r="N6" s="17"/>
      <c r="O6" s="16"/>
      <c r="P6" s="17"/>
    </row>
    <row r="7" spans="1:16">
      <c r="A7" s="16">
        <v>6</v>
      </c>
      <c r="B7" s="17"/>
      <c r="C7" s="21"/>
      <c r="D7" s="22"/>
      <c r="E7" s="16"/>
      <c r="F7" s="19"/>
      <c r="G7" s="19"/>
      <c r="H7" s="19"/>
      <c r="I7" s="17"/>
      <c r="J7" s="17"/>
      <c r="K7" s="16"/>
      <c r="L7" s="16"/>
      <c r="M7" s="19"/>
      <c r="N7" s="16"/>
      <c r="O7" s="16"/>
      <c r="P7" s="17"/>
    </row>
    <row r="8" spans="1:16">
      <c r="A8" s="16">
        <v>7</v>
      </c>
      <c r="B8" s="17"/>
      <c r="C8" s="17"/>
      <c r="D8" s="17"/>
      <c r="E8" s="17"/>
      <c r="F8" s="19"/>
      <c r="G8" s="19"/>
      <c r="H8" s="19"/>
      <c r="I8" s="17"/>
      <c r="J8" s="17"/>
      <c r="K8" s="17"/>
      <c r="L8" s="17"/>
      <c r="M8" s="19"/>
      <c r="N8" s="17"/>
      <c r="O8" s="16"/>
      <c r="P8" s="17"/>
    </row>
    <row r="9" spans="1:16">
      <c r="A9" s="16">
        <v>8</v>
      </c>
      <c r="B9" s="17"/>
      <c r="C9" s="17"/>
      <c r="D9" s="17"/>
      <c r="E9" s="17"/>
      <c r="F9" s="19"/>
      <c r="G9" s="19"/>
      <c r="H9" s="19"/>
      <c r="I9" s="17"/>
      <c r="J9" s="17"/>
      <c r="K9" s="17"/>
      <c r="L9" s="17"/>
      <c r="M9" s="19"/>
      <c r="N9" s="17"/>
      <c r="O9" s="16"/>
      <c r="P9" s="17"/>
    </row>
    <row r="10" spans="1:16">
      <c r="A10" s="16">
        <v>9</v>
      </c>
      <c r="B10" s="17"/>
      <c r="C10" s="20"/>
      <c r="D10" s="20"/>
      <c r="E10" s="17"/>
      <c r="F10" s="19"/>
      <c r="G10" s="19"/>
      <c r="H10" s="19"/>
      <c r="I10" s="17"/>
      <c r="J10" s="17"/>
      <c r="K10" s="17"/>
      <c r="L10" s="17"/>
      <c r="M10" s="19"/>
      <c r="N10" s="17"/>
      <c r="O10" s="16"/>
      <c r="P10" s="17"/>
    </row>
    <row r="11" spans="1:16">
      <c r="A11" s="16">
        <v>10</v>
      </c>
      <c r="B11" s="17"/>
      <c r="C11" s="17"/>
      <c r="D11" s="18"/>
      <c r="E11" s="17"/>
      <c r="F11" s="19"/>
      <c r="G11" s="19"/>
      <c r="H11" s="19"/>
      <c r="I11" s="17"/>
      <c r="J11" s="17"/>
      <c r="K11" s="17"/>
      <c r="L11" s="17"/>
      <c r="M11" s="19"/>
      <c r="N11" s="17"/>
      <c r="O11" s="16"/>
      <c r="P11" s="17"/>
    </row>
    <row r="12" spans="1:16">
      <c r="A12" s="16">
        <v>11</v>
      </c>
      <c r="B12" s="17"/>
      <c r="C12" s="17"/>
      <c r="D12" s="18"/>
      <c r="E12" s="17"/>
      <c r="F12" s="19"/>
      <c r="G12" s="19"/>
      <c r="H12" s="19"/>
      <c r="I12" s="17"/>
      <c r="J12" s="17"/>
      <c r="K12" s="17"/>
      <c r="L12" s="17"/>
      <c r="M12" s="19"/>
      <c r="N12" s="17"/>
      <c r="O12" s="16"/>
      <c r="P12" s="17"/>
    </row>
    <row r="13" spans="1:16">
      <c r="A13" s="23" t="s">
        <v>41</v>
      </c>
      <c r="B13" s="24"/>
      <c r="C13" s="24"/>
      <c r="D13" s="24"/>
      <c r="E13" s="24"/>
      <c r="F13" s="24"/>
      <c r="G13" s="25"/>
      <c r="H13" s="26">
        <f>SUM(H2:H12)</f>
        <v>5350</v>
      </c>
      <c r="I13" s="29"/>
      <c r="J13" s="30"/>
      <c r="K13" s="30"/>
      <c r="L13" s="30"/>
      <c r="M13" s="30"/>
      <c r="N13" s="30"/>
      <c r="O13" s="30"/>
      <c r="P13" s="31"/>
    </row>
    <row r="14" ht="31" customHeight="1" spans="1:16">
      <c r="A14" s="27" t="s">
        <v>42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</sheetData>
  <sheetProtection selectLockedCells="1"/>
  <mergeCells count="3">
    <mergeCell ref="A13:G13"/>
    <mergeCell ref="I13:P13"/>
    <mergeCell ref="A14:P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45" zoomScaleNormal="145" workbookViewId="0">
      <selection activeCell="E17" sqref="E17"/>
    </sheetView>
  </sheetViews>
  <sheetFormatPr defaultColWidth="8.88888888888889" defaultRowHeight="14.4"/>
  <cols>
    <col min="1" max="1" width="8.88888888888889" style="2"/>
    <col min="2" max="2" width="11" style="2" customWidth="1"/>
    <col min="3" max="3" width="10.7777777777778" style="3" customWidth="1"/>
    <col min="4" max="4" width="8.88888888888889" style="3"/>
    <col min="5" max="5" width="9.66666666666667" style="3"/>
    <col min="6" max="8" width="8.88888888888889" style="2"/>
  </cols>
  <sheetData>
    <row r="1" s="1" customFormat="1" spans="1:8">
      <c r="A1" s="4" t="s">
        <v>21</v>
      </c>
      <c r="B1" s="5" t="s">
        <v>22</v>
      </c>
      <c r="C1" s="6" t="s">
        <v>43</v>
      </c>
      <c r="D1" s="6" t="s">
        <v>27</v>
      </c>
      <c r="E1" s="6" t="s">
        <v>28</v>
      </c>
      <c r="F1" s="5" t="s">
        <v>30</v>
      </c>
      <c r="G1" s="5" t="s">
        <v>35</v>
      </c>
      <c r="H1" s="7" t="s">
        <v>36</v>
      </c>
    </row>
    <row r="2" spans="1:8">
      <c r="A2" s="8">
        <v>1</v>
      </c>
      <c r="B2" s="8" t="s">
        <v>15</v>
      </c>
      <c r="C2" s="9">
        <v>500</v>
      </c>
      <c r="D2" s="9">
        <f>C2*0.07</f>
        <v>35</v>
      </c>
      <c r="E2" s="9">
        <f>D2+C2</f>
        <v>535</v>
      </c>
      <c r="F2" s="8" t="s">
        <v>44</v>
      </c>
      <c r="G2" s="8" t="s">
        <v>20</v>
      </c>
      <c r="H2" s="8"/>
    </row>
    <row r="3" spans="1:8">
      <c r="A3" s="8">
        <v>2</v>
      </c>
      <c r="B3" s="8" t="s">
        <v>45</v>
      </c>
      <c r="C3" s="9">
        <v>500</v>
      </c>
      <c r="D3" s="9">
        <f t="shared" ref="D3:D11" si="0">C3*0.07</f>
        <v>35</v>
      </c>
      <c r="E3" s="9">
        <f t="shared" ref="E3:E11" si="1">D3+C3</f>
        <v>535</v>
      </c>
      <c r="F3" s="8" t="s">
        <v>44</v>
      </c>
      <c r="G3" s="8" t="s">
        <v>20</v>
      </c>
      <c r="H3" s="8"/>
    </row>
    <row r="4" spans="1:8">
      <c r="A4" s="8">
        <v>3</v>
      </c>
      <c r="B4" s="8" t="s">
        <v>46</v>
      </c>
      <c r="C4" s="9">
        <v>500</v>
      </c>
      <c r="D4" s="9">
        <f t="shared" si="0"/>
        <v>35</v>
      </c>
      <c r="E4" s="9">
        <f t="shared" si="1"/>
        <v>535</v>
      </c>
      <c r="F4" s="8" t="s">
        <v>44</v>
      </c>
      <c r="G4" s="8" t="s">
        <v>20</v>
      </c>
      <c r="H4" s="8"/>
    </row>
    <row r="5" spans="1:8">
      <c r="A5" s="8">
        <v>4</v>
      </c>
      <c r="B5" s="8" t="s">
        <v>47</v>
      </c>
      <c r="C5" s="9">
        <v>500</v>
      </c>
      <c r="D5" s="9">
        <f t="shared" si="0"/>
        <v>35</v>
      </c>
      <c r="E5" s="9">
        <f t="shared" si="1"/>
        <v>535</v>
      </c>
      <c r="F5" s="8" t="s">
        <v>44</v>
      </c>
      <c r="G5" s="8" t="s">
        <v>20</v>
      </c>
      <c r="H5" s="8"/>
    </row>
    <row r="6" spans="1:8">
      <c r="A6" s="8">
        <v>5</v>
      </c>
      <c r="B6" s="8" t="s">
        <v>48</v>
      </c>
      <c r="C6" s="9">
        <v>500</v>
      </c>
      <c r="D6" s="9">
        <f t="shared" si="0"/>
        <v>35</v>
      </c>
      <c r="E6" s="9">
        <f t="shared" si="1"/>
        <v>535</v>
      </c>
      <c r="F6" s="8" t="s">
        <v>44</v>
      </c>
      <c r="G6" s="8" t="s">
        <v>20</v>
      </c>
      <c r="H6" s="8"/>
    </row>
    <row r="7" spans="1:8">
      <c r="A7" s="8">
        <v>6</v>
      </c>
      <c r="B7" s="8" t="s">
        <v>49</v>
      </c>
      <c r="C7" s="9">
        <v>500</v>
      </c>
      <c r="D7" s="9">
        <f t="shared" si="0"/>
        <v>35</v>
      </c>
      <c r="E7" s="9">
        <f t="shared" si="1"/>
        <v>535</v>
      </c>
      <c r="F7" s="8" t="s">
        <v>44</v>
      </c>
      <c r="G7" s="8" t="s">
        <v>20</v>
      </c>
      <c r="H7" s="8"/>
    </row>
    <row r="8" spans="1:8">
      <c r="A8" s="8">
        <v>7</v>
      </c>
      <c r="B8" s="8" t="s">
        <v>50</v>
      </c>
      <c r="C8" s="9">
        <v>500</v>
      </c>
      <c r="D8" s="9">
        <f t="shared" si="0"/>
        <v>35</v>
      </c>
      <c r="E8" s="9">
        <f t="shared" si="1"/>
        <v>535</v>
      </c>
      <c r="F8" s="8" t="s">
        <v>44</v>
      </c>
      <c r="G8" s="8" t="s">
        <v>20</v>
      </c>
      <c r="H8" s="8"/>
    </row>
    <row r="9" spans="1:8">
      <c r="A9" s="8">
        <v>8</v>
      </c>
      <c r="B9" s="8" t="s">
        <v>51</v>
      </c>
      <c r="C9" s="9">
        <v>500</v>
      </c>
      <c r="D9" s="9">
        <f t="shared" si="0"/>
        <v>35</v>
      </c>
      <c r="E9" s="9">
        <f t="shared" si="1"/>
        <v>535</v>
      </c>
      <c r="F9" s="8" t="s">
        <v>44</v>
      </c>
      <c r="G9" s="8" t="s">
        <v>20</v>
      </c>
      <c r="H9" s="8"/>
    </row>
    <row r="10" spans="1:8">
      <c r="A10" s="8">
        <v>9</v>
      </c>
      <c r="B10" s="8" t="s">
        <v>52</v>
      </c>
      <c r="C10" s="9">
        <v>500</v>
      </c>
      <c r="D10" s="9">
        <f t="shared" si="0"/>
        <v>35</v>
      </c>
      <c r="E10" s="9">
        <f t="shared" si="1"/>
        <v>535</v>
      </c>
      <c r="F10" s="8" t="s">
        <v>44</v>
      </c>
      <c r="G10" s="8" t="s">
        <v>20</v>
      </c>
      <c r="H10" s="8"/>
    </row>
    <row r="11" spans="1:8">
      <c r="A11" s="8">
        <v>10</v>
      </c>
      <c r="B11" s="8" t="s">
        <v>53</v>
      </c>
      <c r="C11" s="9">
        <v>500</v>
      </c>
      <c r="D11" s="9">
        <f t="shared" si="0"/>
        <v>35</v>
      </c>
      <c r="E11" s="9">
        <f t="shared" si="1"/>
        <v>535</v>
      </c>
      <c r="F11" s="8" t="s">
        <v>44</v>
      </c>
      <c r="G11" s="8" t="s">
        <v>20</v>
      </c>
      <c r="H11" s="8"/>
    </row>
    <row r="12" spans="1:8">
      <c r="A12" s="10" t="s">
        <v>41</v>
      </c>
      <c r="B12" s="10"/>
      <c r="C12" s="10"/>
      <c r="D12" s="10"/>
      <c r="E12" s="11">
        <f>SUM(E2:E11)</f>
        <v>5350</v>
      </c>
      <c r="F12" s="12"/>
      <c r="G12" s="13"/>
      <c r="H12" s="8"/>
    </row>
    <row r="21" spans="9:9">
      <c r="I21" t="s">
        <v>54</v>
      </c>
    </row>
  </sheetData>
  <mergeCells count="2">
    <mergeCell ref="A12:D12"/>
    <mergeCell ref="E12:G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支出单</vt:lpstr>
      <vt:lpstr>支付明细表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逐心</cp:lastModifiedBy>
  <dcterms:created xsi:type="dcterms:W3CDTF">2020-11-20T08:38:00Z</dcterms:created>
  <dcterms:modified xsi:type="dcterms:W3CDTF">2020-12-22T03:17:13Z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