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 activeTab="1"/>
  </bookViews>
  <sheets>
    <sheet name="风冷模块" sheetId="1" r:id="rId1"/>
    <sheet name="管道" sheetId="4" r:id="rId2"/>
    <sheet name="水冷机组" sheetId="2" r:id="rId3"/>
    <sheet name="水泵修理" sheetId="5" r:id="rId4"/>
    <sheet name="真空锅炉" sheetId="3" r:id="rId5"/>
  </sheets>
  <calcPr calcId="144525"/>
</workbook>
</file>

<file path=xl/sharedStrings.xml><?xml version="1.0" encoding="utf-8"?>
<sst xmlns="http://schemas.openxmlformats.org/spreadsheetml/2006/main" count="339" uniqueCount="119">
  <si>
    <t>北京DOLE食品有限公司风冷模块维保报价单</t>
  </si>
  <si>
    <t>业主单位</t>
  </si>
  <si>
    <t>北京DOLE食品有限公司</t>
  </si>
  <si>
    <t>报价单位</t>
  </si>
  <si>
    <t>北京三汇能环科技发展有限公司</t>
  </si>
  <si>
    <t>项目地址</t>
  </si>
  <si>
    <t>北京市大兴区经济技术开发区同济南路16号</t>
  </si>
  <si>
    <t>报修电话</t>
  </si>
  <si>
    <t>010-52408023  400-636-7337</t>
  </si>
  <si>
    <t>联系人</t>
  </si>
  <si>
    <t>贾经理</t>
  </si>
  <si>
    <t>报价编号</t>
  </si>
  <si>
    <t>NHY-20201201-L-01-045</t>
  </si>
  <si>
    <t>联系电话</t>
  </si>
  <si>
    <t>客服电话</t>
  </si>
  <si>
    <t>18001317823     18001317827</t>
  </si>
  <si>
    <t>微信/邮箱</t>
  </si>
  <si>
    <t>负责人</t>
  </si>
  <si>
    <t>戴士林    13311312509</t>
  </si>
  <si>
    <t>机 组 概 况</t>
  </si>
  <si>
    <t>序号</t>
  </si>
  <si>
    <t>设备名称</t>
  </si>
  <si>
    <t>品牌</t>
  </si>
  <si>
    <t>型号</t>
  </si>
  <si>
    <t>单位</t>
  </si>
  <si>
    <t>数量</t>
  </si>
  <si>
    <t>生产日期</t>
  </si>
  <si>
    <t>备注</t>
  </si>
  <si>
    <t>风冷模块</t>
  </si>
  <si>
    <t>比泽尔</t>
  </si>
  <si>
    <t>4PES-15-40P</t>
  </si>
  <si>
    <t>台</t>
  </si>
  <si>
    <t>现状</t>
  </si>
  <si>
    <t>风冷模块系统两台室外蒸发器漏了</t>
  </si>
  <si>
    <t>方案</t>
  </si>
  <si>
    <t>风冷模块两台机组检漏补漏、排空、重新加注制冷剂</t>
  </si>
  <si>
    <r>
      <rPr>
        <b/>
        <sz val="10"/>
        <rFont val="宋体"/>
        <charset val="134"/>
      </rPr>
      <t xml:space="preserve">                             报 价 明 细               </t>
    </r>
    <r>
      <rPr>
        <sz val="10"/>
        <rFont val="宋体"/>
        <charset val="134"/>
      </rPr>
      <t xml:space="preserve"> 单位（人民币）：元 </t>
    </r>
  </si>
  <si>
    <t>部品/作业名称</t>
  </si>
  <si>
    <t>单价</t>
  </si>
  <si>
    <t>金额/￥</t>
  </si>
  <si>
    <t>室外冷凝器检漏补漏</t>
  </si>
  <si>
    <t>系统排空</t>
  </si>
  <si>
    <t>重新加注制冷剂</t>
  </si>
  <si>
    <t>R22</t>
  </si>
  <si>
    <t>瓶（22.7kg）</t>
  </si>
  <si>
    <t>以实际添加量为主</t>
  </si>
  <si>
    <t>年度维保</t>
  </si>
  <si>
    <t>含税价合计（税率6%）</t>
  </si>
  <si>
    <t>备注：1.无</t>
  </si>
  <si>
    <t xml:space="preserve">报  价  回  复 </t>
  </si>
  <si>
    <t xml:space="preserve">  希望作业 /日期：     年    月    日</t>
  </si>
  <si>
    <t>收货人</t>
  </si>
  <si>
    <t xml:space="preserve">  普通发票</t>
  </si>
  <si>
    <t>地址</t>
  </si>
  <si>
    <t xml:space="preserve">  增值税发票</t>
  </si>
  <si>
    <t>请传真一般纳税人证明及税务登记副本</t>
  </si>
  <si>
    <t>电话</t>
  </si>
  <si>
    <t xml:space="preserve">  发票单位</t>
  </si>
  <si>
    <t>传真</t>
  </si>
  <si>
    <t>签字盖章（客户）</t>
  </si>
  <si>
    <t>中央空调技术服务报价单</t>
  </si>
  <si>
    <t>项目名称</t>
  </si>
  <si>
    <t xml:space="preserve">                亦庄DOLE食品公司空调管道更换项目</t>
  </si>
  <si>
    <t>项目编号</t>
  </si>
  <si>
    <t>NHGC-2020-12-28-001</t>
  </si>
  <si>
    <t>北京市亦庄开发区</t>
  </si>
  <si>
    <t>010-52408023</t>
  </si>
  <si>
    <t>400-636-7337</t>
  </si>
  <si>
    <t>联 系 人</t>
  </si>
  <si>
    <t>传真/邮箱</t>
  </si>
  <si>
    <t>010-80308870  wangdong11345@163.com</t>
  </si>
  <si>
    <t>18001317827/23</t>
  </si>
  <si>
    <t>戴士林        13311312509</t>
  </si>
  <si>
    <t xml:space="preserve"> 概 况</t>
  </si>
  <si>
    <t>投用时间</t>
  </si>
  <si>
    <t>办公区空调供回水管道</t>
  </si>
  <si>
    <t>/</t>
  </si>
  <si>
    <t>DN20~DN100</t>
  </si>
  <si>
    <t>米</t>
  </si>
  <si>
    <t>2003年</t>
  </si>
  <si>
    <t>办公区空调管道系统老化，经常出现跑冒滴漏，管道锈蚀严重。</t>
  </si>
  <si>
    <t>更换办公区空调管道为国标镀锌钢管，橡塑B1级保温厚度30mm，明装管道外包镀锌钢板保护壳。</t>
  </si>
  <si>
    <r>
      <rPr>
        <b/>
        <sz val="12"/>
        <rFont val="宋体"/>
        <charset val="134"/>
        <scheme val="minor"/>
      </rPr>
      <t xml:space="preserve">                                   报 价 清 单                   </t>
    </r>
    <r>
      <rPr>
        <sz val="9"/>
        <rFont val="宋体"/>
        <charset val="134"/>
      </rPr>
      <t xml:space="preserve"> （ 单位：元 ）</t>
    </r>
  </si>
  <si>
    <t>规格/型号</t>
  </si>
  <si>
    <t>镀锌钢管</t>
  </si>
  <si>
    <t>橡塑保温</t>
  </si>
  <si>
    <t>B1级30mm</t>
  </si>
  <si>
    <t>m³</t>
  </si>
  <si>
    <t>镀锌钢板</t>
  </si>
  <si>
    <t>㎡</t>
  </si>
  <si>
    <t>价税小计(13%增税)</t>
  </si>
  <si>
    <t>拆除安装人工费</t>
  </si>
  <si>
    <t>项</t>
  </si>
  <si>
    <t>调试</t>
  </si>
  <si>
    <t>价税小计(6%增税)</t>
  </si>
  <si>
    <t>工程合计</t>
  </si>
  <si>
    <t>备注：其他费用另计。</t>
  </si>
  <si>
    <t>希望作业 /日期：    年   月   日</t>
  </si>
  <si>
    <t>收 货 人：</t>
  </si>
  <si>
    <t>普通发票:</t>
  </si>
  <si>
    <t>详细地址：</t>
  </si>
  <si>
    <t>增值税发票:</t>
  </si>
  <si>
    <t>联系电话：</t>
  </si>
  <si>
    <t>发票抬头：</t>
  </si>
  <si>
    <t>邮政编码：</t>
  </si>
  <si>
    <t>签字盖章（客户）：</t>
  </si>
  <si>
    <t>北京DOLE食品有限公司维保报价单</t>
  </si>
  <si>
    <t>水冷机组</t>
  </si>
  <si>
    <t>大金</t>
  </si>
  <si>
    <t>CUW160D5Y</t>
  </si>
  <si>
    <t>水冷机组系统一台水泵噪音大，其他正常</t>
  </si>
  <si>
    <t>维修水泵</t>
  </si>
  <si>
    <t>清洗、预膜</t>
  </si>
  <si>
    <t>水泵维修</t>
  </si>
  <si>
    <t>真空锅炉</t>
  </si>
  <si>
    <t>斯大</t>
  </si>
  <si>
    <t>CWNS06-85</t>
  </si>
  <si>
    <t>正常</t>
  </si>
  <si>
    <t>年度保养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</si>
</sst>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[DBNum2][$RMB]General;[Red][DBNum2][$RMB]General"/>
    <numFmt numFmtId="178" formatCode="0.00_ "/>
  </numFmts>
  <fonts count="3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u/>
      <sz val="10"/>
      <name val="黑体"/>
      <charset val="134"/>
    </font>
    <font>
      <b/>
      <sz val="10"/>
      <name val="宋体"/>
      <charset val="134"/>
    </font>
    <font>
      <sz val="10"/>
      <name val="楷体_GB2312"/>
      <charset val="134"/>
    </font>
    <font>
      <u/>
      <sz val="10"/>
      <name val="宋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indexed="12"/>
      <name val="宋体"/>
      <charset val="134"/>
      <scheme val="minor"/>
    </font>
    <font>
      <u/>
      <sz val="11"/>
      <name val="宋体"/>
      <charset val="134"/>
      <scheme val="minor"/>
    </font>
    <font>
      <sz val="10"/>
      <name val="仿宋"/>
      <charset val="134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0" fillId="18" borderId="16" applyNumberFormat="0" applyAlignment="0" applyProtection="0">
      <alignment vertical="center"/>
    </xf>
    <xf numFmtId="0" fontId="33" fillId="18" borderId="12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/>
    <xf numFmtId="14" fontId="2" fillId="0" borderId="2" xfId="0" applyNumberFormat="1" applyFont="1" applyFill="1" applyBorder="1" applyAlignment="1">
      <alignment horizontal="left"/>
    </xf>
    <xf numFmtId="14" fontId="2" fillId="0" borderId="3" xfId="0" applyNumberFormat="1" applyFont="1" applyFill="1" applyBorder="1" applyAlignment="1">
      <alignment horizontal="left"/>
    </xf>
    <xf numFmtId="14" fontId="2" fillId="0" borderId="4" xfId="0" applyNumberFormat="1" applyFont="1" applyFill="1" applyBorder="1" applyAlignment="1">
      <alignment horizontal="left"/>
    </xf>
    <xf numFmtId="14" fontId="2" fillId="0" borderId="4" xfId="0" applyNumberFormat="1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4" fillId="0" borderId="2" xfId="10" applyFont="1" applyBorder="1" applyAlignment="1" applyProtection="1">
      <alignment horizontal="left"/>
    </xf>
    <xf numFmtId="0" fontId="4" fillId="0" borderId="3" xfId="10" applyFont="1" applyBorder="1" applyAlignment="1" applyProtection="1">
      <alignment horizontal="left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10" applyFont="1" applyBorder="1" applyAlignment="1" applyProtection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4" fillId="0" borderId="4" xfId="10" applyFont="1" applyBorder="1" applyAlignment="1" applyProtection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14" fontId="12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1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78" fontId="12" fillId="0" borderId="9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0" fontId="12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704850</xdr:colOff>
      <xdr:row>22</xdr:row>
      <xdr:rowOff>219075</xdr:rowOff>
    </xdr:from>
    <xdr:to>
      <xdr:col>1</xdr:col>
      <xdr:colOff>704850</xdr:colOff>
      <xdr:row>22</xdr:row>
      <xdr:rowOff>227965</xdr:rowOff>
    </xdr:to>
    <xdr:sp>
      <xdr:nvSpPr>
        <xdr:cNvPr id="2" name="Line 7"/>
        <xdr:cNvSpPr/>
      </xdr:nvSpPr>
      <xdr:spPr>
        <a:xfrm flipH="1" flipV="1">
          <a:off x="1371600" y="503237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704850</xdr:colOff>
      <xdr:row>20</xdr:row>
      <xdr:rowOff>219075</xdr:rowOff>
    </xdr:from>
    <xdr:to>
      <xdr:col>1</xdr:col>
      <xdr:colOff>704850</xdr:colOff>
      <xdr:row>20</xdr:row>
      <xdr:rowOff>227965</xdr:rowOff>
    </xdr:to>
    <xdr:sp>
      <xdr:nvSpPr>
        <xdr:cNvPr id="2" name="Line 7"/>
        <xdr:cNvSpPr/>
      </xdr:nvSpPr>
      <xdr:spPr>
        <a:xfrm flipH="1" flipV="1">
          <a:off x="1371600" y="393382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704850</xdr:colOff>
      <xdr:row>19</xdr:row>
      <xdr:rowOff>219075</xdr:rowOff>
    </xdr:from>
    <xdr:to>
      <xdr:col>1</xdr:col>
      <xdr:colOff>704850</xdr:colOff>
      <xdr:row>19</xdr:row>
      <xdr:rowOff>227965</xdr:rowOff>
    </xdr:to>
    <xdr:sp>
      <xdr:nvSpPr>
        <xdr:cNvPr id="2" name="Line 7"/>
        <xdr:cNvSpPr/>
      </xdr:nvSpPr>
      <xdr:spPr>
        <a:xfrm flipH="1" flipV="1">
          <a:off x="1371600" y="367347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704850</xdr:colOff>
      <xdr:row>19</xdr:row>
      <xdr:rowOff>219075</xdr:rowOff>
    </xdr:from>
    <xdr:to>
      <xdr:col>1</xdr:col>
      <xdr:colOff>704850</xdr:colOff>
      <xdr:row>19</xdr:row>
      <xdr:rowOff>227965</xdr:rowOff>
    </xdr:to>
    <xdr:sp>
      <xdr:nvSpPr>
        <xdr:cNvPr id="2" name="Line 7"/>
        <xdr:cNvSpPr/>
      </xdr:nvSpPr>
      <xdr:spPr>
        <a:xfrm flipH="1" flipV="1">
          <a:off x="1371600" y="373697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074233046@qq.com" TargetMode="External"/><Relationship Id="rId2" Type="http://schemas.openxmlformats.org/officeDocument/2006/relationships/hyperlink" Target="mailto:sanhuinh@163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anhuinh@163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1074233046@qq.com" TargetMode="External"/><Relationship Id="rId2" Type="http://schemas.openxmlformats.org/officeDocument/2006/relationships/hyperlink" Target="mailto:sanhuinh@163.com" TargetMode="Externa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1074233046@qq.com" TargetMode="External"/><Relationship Id="rId2" Type="http://schemas.openxmlformats.org/officeDocument/2006/relationships/hyperlink" Target="mailto:sanhuinh@163.com" TargetMode="Externa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1074233046@qq.com" TargetMode="External"/><Relationship Id="rId2" Type="http://schemas.openxmlformats.org/officeDocument/2006/relationships/hyperlink" Target="mailto:sanhuinh@163.com" TargetMode="Externa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3" workbookViewId="0">
      <selection activeCell="H14" sqref="H14:H17"/>
    </sheetView>
  </sheetViews>
  <sheetFormatPr defaultColWidth="9" defaultRowHeight="13.5"/>
  <cols>
    <col min="3" max="3" width="12.625" customWidth="1"/>
    <col min="8" max="8" width="9.25"/>
  </cols>
  <sheetData>
    <row r="1" ht="20.2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3" t="s">
        <v>2</v>
      </c>
      <c r="C2" s="4"/>
      <c r="D2" s="5"/>
      <c r="E2" s="6" t="s">
        <v>3</v>
      </c>
      <c r="F2" s="7" t="s">
        <v>4</v>
      </c>
      <c r="G2" s="7"/>
      <c r="H2" s="7"/>
      <c r="I2" s="7"/>
    </row>
    <row r="3" ht="26" customHeight="1" spans="1:9">
      <c r="A3" s="8" t="s">
        <v>5</v>
      </c>
      <c r="B3" s="9" t="s">
        <v>6</v>
      </c>
      <c r="C3" s="10"/>
      <c r="D3" s="10"/>
      <c r="E3" s="2" t="s">
        <v>7</v>
      </c>
      <c r="F3" s="11" t="s">
        <v>8</v>
      </c>
      <c r="G3" s="12"/>
      <c r="H3" s="12"/>
      <c r="I3" s="38"/>
    </row>
    <row r="4" spans="1:9">
      <c r="A4" s="8" t="s">
        <v>9</v>
      </c>
      <c r="B4" s="13" t="s">
        <v>10</v>
      </c>
      <c r="C4" s="14"/>
      <c r="D4" s="15"/>
      <c r="E4" s="7" t="s">
        <v>11</v>
      </c>
      <c r="F4" s="16" t="s">
        <v>12</v>
      </c>
      <c r="G4" s="17"/>
      <c r="H4" s="17"/>
      <c r="I4" s="39"/>
    </row>
    <row r="5" spans="1:9">
      <c r="A5" s="8" t="s">
        <v>13</v>
      </c>
      <c r="B5" s="18">
        <v>18601336338</v>
      </c>
      <c r="C5" s="14"/>
      <c r="D5" s="15"/>
      <c r="E5" s="2" t="s">
        <v>14</v>
      </c>
      <c r="F5" s="7" t="s">
        <v>15</v>
      </c>
      <c r="G5" s="7"/>
      <c r="H5" s="7"/>
      <c r="I5" s="7"/>
    </row>
    <row r="6" spans="1:9">
      <c r="A6" s="8" t="s">
        <v>16</v>
      </c>
      <c r="B6" s="19"/>
      <c r="C6" s="20"/>
      <c r="D6" s="21"/>
      <c r="E6" s="2" t="s">
        <v>17</v>
      </c>
      <c r="F6" s="11" t="s">
        <v>18</v>
      </c>
      <c r="G6" s="12"/>
      <c r="H6" s="12"/>
      <c r="I6" s="38"/>
    </row>
    <row r="7" spans="1:9">
      <c r="A7" s="22" t="s">
        <v>19</v>
      </c>
      <c r="B7" s="22"/>
      <c r="C7" s="22"/>
      <c r="D7" s="22"/>
      <c r="E7" s="22"/>
      <c r="F7" s="22"/>
      <c r="G7" s="22"/>
      <c r="H7" s="22"/>
      <c r="I7" s="22"/>
    </row>
    <row r="8" spans="1:9">
      <c r="A8" s="23" t="s">
        <v>20</v>
      </c>
      <c r="B8" s="23" t="s">
        <v>21</v>
      </c>
      <c r="C8" s="23" t="s">
        <v>22</v>
      </c>
      <c r="D8" s="23" t="s">
        <v>23</v>
      </c>
      <c r="E8" s="23" t="s">
        <v>24</v>
      </c>
      <c r="F8" s="23" t="s">
        <v>25</v>
      </c>
      <c r="G8" s="23" t="s">
        <v>26</v>
      </c>
      <c r="H8" s="24" t="s">
        <v>27</v>
      </c>
      <c r="I8" s="24"/>
    </row>
    <row r="9" ht="24" spans="1:9">
      <c r="A9" s="91">
        <v>1</v>
      </c>
      <c r="B9" s="23" t="s">
        <v>28</v>
      </c>
      <c r="C9" s="23" t="s">
        <v>29</v>
      </c>
      <c r="D9" s="23" t="s">
        <v>30</v>
      </c>
      <c r="E9" s="23" t="s">
        <v>31</v>
      </c>
      <c r="F9" s="23">
        <v>4</v>
      </c>
      <c r="G9" s="23">
        <v>2014.08</v>
      </c>
      <c r="H9" s="23"/>
      <c r="I9" s="23"/>
    </row>
    <row r="10" spans="1:9">
      <c r="A10" s="23" t="s">
        <v>32</v>
      </c>
      <c r="B10" s="26" t="s">
        <v>33</v>
      </c>
      <c r="C10" s="27"/>
      <c r="D10" s="27"/>
      <c r="E10" s="27"/>
      <c r="F10" s="27"/>
      <c r="G10" s="27"/>
      <c r="H10" s="27"/>
      <c r="I10" s="41"/>
    </row>
    <row r="11" spans="1:9">
      <c r="A11" s="23" t="s">
        <v>34</v>
      </c>
      <c r="B11" s="26" t="s">
        <v>35</v>
      </c>
      <c r="C11" s="27"/>
      <c r="D11" s="27"/>
      <c r="E11" s="27"/>
      <c r="F11" s="27"/>
      <c r="G11" s="27"/>
      <c r="H11" s="27"/>
      <c r="I11" s="41"/>
    </row>
    <row r="12" spans="1:9">
      <c r="A12" s="28" t="s">
        <v>36</v>
      </c>
      <c r="B12" s="28"/>
      <c r="C12" s="28"/>
      <c r="D12" s="28"/>
      <c r="E12" s="28"/>
      <c r="F12" s="28"/>
      <c r="G12" s="28"/>
      <c r="H12" s="28"/>
      <c r="I12" s="28"/>
    </row>
    <row r="13" spans="1:9">
      <c r="A13" s="23" t="s">
        <v>20</v>
      </c>
      <c r="B13" s="23" t="s">
        <v>37</v>
      </c>
      <c r="C13" s="23"/>
      <c r="D13" s="23" t="s">
        <v>23</v>
      </c>
      <c r="E13" s="23" t="s">
        <v>24</v>
      </c>
      <c r="F13" s="23" t="s">
        <v>25</v>
      </c>
      <c r="G13" s="23" t="s">
        <v>38</v>
      </c>
      <c r="H13" s="23" t="s">
        <v>39</v>
      </c>
      <c r="I13" s="24" t="s">
        <v>27</v>
      </c>
    </row>
    <row r="14" ht="24" spans="1:9">
      <c r="A14" s="23">
        <v>1</v>
      </c>
      <c r="B14" s="23" t="s">
        <v>28</v>
      </c>
      <c r="C14" s="92" t="s">
        <v>40</v>
      </c>
      <c r="D14" s="23" t="s">
        <v>30</v>
      </c>
      <c r="E14" s="31" t="s">
        <v>31</v>
      </c>
      <c r="F14" s="31">
        <v>2</v>
      </c>
      <c r="G14" s="31">
        <v>1000</v>
      </c>
      <c r="H14" s="31">
        <f>G14*F14</f>
        <v>2000</v>
      </c>
      <c r="I14" s="42"/>
    </row>
    <row r="15" ht="24" spans="1:9">
      <c r="A15" s="23">
        <v>2</v>
      </c>
      <c r="B15" s="23"/>
      <c r="C15" s="92" t="s">
        <v>41</v>
      </c>
      <c r="D15" s="23" t="s">
        <v>30</v>
      </c>
      <c r="E15" s="31" t="s">
        <v>31</v>
      </c>
      <c r="F15" s="31">
        <v>2</v>
      </c>
      <c r="G15" s="31">
        <v>550</v>
      </c>
      <c r="H15" s="31">
        <f>G15*F15</f>
        <v>1100</v>
      </c>
      <c r="I15" s="42"/>
    </row>
    <row r="16" ht="38" customHeight="1" spans="1:9">
      <c r="A16" s="23">
        <v>3</v>
      </c>
      <c r="B16" s="23"/>
      <c r="C16" s="92" t="s">
        <v>42</v>
      </c>
      <c r="D16" s="23" t="s">
        <v>43</v>
      </c>
      <c r="E16" s="31" t="s">
        <v>44</v>
      </c>
      <c r="F16" s="31">
        <v>10</v>
      </c>
      <c r="G16" s="31">
        <v>800</v>
      </c>
      <c r="H16" s="31">
        <f>G16*F16</f>
        <v>8000</v>
      </c>
      <c r="I16" s="42" t="s">
        <v>45</v>
      </c>
    </row>
    <row r="17" ht="24" spans="1:9">
      <c r="A17" s="23">
        <v>4</v>
      </c>
      <c r="B17" s="23"/>
      <c r="C17" s="92" t="s">
        <v>46</v>
      </c>
      <c r="D17" s="23" t="s">
        <v>30</v>
      </c>
      <c r="E17" s="31" t="s">
        <v>31</v>
      </c>
      <c r="F17" s="31">
        <v>4</v>
      </c>
      <c r="G17" s="31">
        <v>9500</v>
      </c>
      <c r="H17" s="31">
        <f>G17*F17</f>
        <v>38000</v>
      </c>
      <c r="I17" s="42"/>
    </row>
    <row r="18" spans="1:9">
      <c r="A18" s="23">
        <v>5</v>
      </c>
      <c r="B18" s="32" t="s">
        <v>47</v>
      </c>
      <c r="C18" s="32"/>
      <c r="D18" s="32"/>
      <c r="E18" s="33">
        <f>H18</f>
        <v>49100</v>
      </c>
      <c r="F18" s="33"/>
      <c r="G18" s="33"/>
      <c r="H18" s="34">
        <f>SUM(H14:H17)</f>
        <v>49100</v>
      </c>
      <c r="I18" s="42"/>
    </row>
    <row r="19" spans="1:9">
      <c r="A19" s="35" t="s">
        <v>48</v>
      </c>
      <c r="B19" s="35"/>
      <c r="C19" s="35"/>
      <c r="D19" s="35"/>
      <c r="E19" s="35"/>
      <c r="F19" s="35"/>
      <c r="G19" s="35"/>
      <c r="H19" s="35"/>
      <c r="I19" s="35"/>
    </row>
    <row r="20" spans="1:9">
      <c r="A20" s="22" t="s">
        <v>49</v>
      </c>
      <c r="B20" s="22"/>
      <c r="C20" s="22"/>
      <c r="D20" s="22"/>
      <c r="E20" s="22"/>
      <c r="F20" s="22"/>
      <c r="G20" s="22"/>
      <c r="H20" s="22"/>
      <c r="I20" s="22"/>
    </row>
    <row r="21" spans="1:9">
      <c r="A21" s="10" t="s">
        <v>50</v>
      </c>
      <c r="B21" s="10"/>
      <c r="C21" s="10"/>
      <c r="D21" s="10"/>
      <c r="E21" s="10"/>
      <c r="F21" s="8" t="s">
        <v>51</v>
      </c>
      <c r="G21" s="36"/>
      <c r="H21" s="36"/>
      <c r="I21" s="36"/>
    </row>
    <row r="22" spans="1:9">
      <c r="A22" s="10" t="s">
        <v>52</v>
      </c>
      <c r="B22" s="10"/>
      <c r="C22" s="37"/>
      <c r="D22" s="37"/>
      <c r="E22" s="37"/>
      <c r="F22" s="8" t="s">
        <v>53</v>
      </c>
      <c r="G22" s="36"/>
      <c r="H22" s="36"/>
      <c r="I22" s="36"/>
    </row>
    <row r="23" spans="1:9">
      <c r="A23" s="8" t="s">
        <v>54</v>
      </c>
      <c r="B23" s="8"/>
      <c r="C23" s="23" t="s">
        <v>55</v>
      </c>
      <c r="D23" s="23"/>
      <c r="E23" s="23"/>
      <c r="F23" s="8" t="s">
        <v>56</v>
      </c>
      <c r="G23" s="36"/>
      <c r="H23" s="36"/>
      <c r="I23" s="36"/>
    </row>
    <row r="24" spans="1:9">
      <c r="A24" s="10" t="s">
        <v>57</v>
      </c>
      <c r="B24" s="10"/>
      <c r="C24" s="37"/>
      <c r="D24" s="37"/>
      <c r="E24" s="37"/>
      <c r="F24" s="8" t="s">
        <v>58</v>
      </c>
      <c r="G24" s="36"/>
      <c r="H24" s="36"/>
      <c r="I24" s="36"/>
    </row>
    <row r="25" spans="1:9">
      <c r="A25" s="23" t="s">
        <v>59</v>
      </c>
      <c r="B25" s="23"/>
      <c r="C25" s="37"/>
      <c r="D25" s="37"/>
      <c r="E25" s="37"/>
      <c r="F25" s="37"/>
      <c r="G25" s="37"/>
      <c r="H25" s="37"/>
      <c r="I25" s="37"/>
    </row>
  </sheetData>
  <mergeCells count="36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H8:I8"/>
    <mergeCell ref="H9:I9"/>
    <mergeCell ref="B10:I10"/>
    <mergeCell ref="B11:I11"/>
    <mergeCell ref="A12:I12"/>
    <mergeCell ref="B13:C13"/>
    <mergeCell ref="B18:D18"/>
    <mergeCell ref="E18:G18"/>
    <mergeCell ref="A19:I19"/>
    <mergeCell ref="A20:I20"/>
    <mergeCell ref="A21:E21"/>
    <mergeCell ref="G21:I21"/>
    <mergeCell ref="A22:B22"/>
    <mergeCell ref="C22:E22"/>
    <mergeCell ref="G22:I22"/>
    <mergeCell ref="A23:B23"/>
    <mergeCell ref="C23:E23"/>
    <mergeCell ref="G23:I23"/>
    <mergeCell ref="A24:B24"/>
    <mergeCell ref="C24:E24"/>
    <mergeCell ref="G24:I24"/>
    <mergeCell ref="A25:B25"/>
    <mergeCell ref="C25:I25"/>
    <mergeCell ref="B14:B17"/>
  </mergeCells>
  <hyperlinks>
    <hyperlink ref="F4" r:id="rId2" display="NHY-20201201-L-01-045"/>
    <hyperlink ref="B6" r:id="rId3"/>
  </hyperlink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G20" sqref="G20"/>
    </sheetView>
  </sheetViews>
  <sheetFormatPr defaultColWidth="9" defaultRowHeight="13.5"/>
  <cols>
    <col min="1" max="1" width="10.375" customWidth="1"/>
    <col min="7" max="7" width="11.75" customWidth="1"/>
    <col min="8" max="8" width="12.5" customWidth="1"/>
    <col min="9" max="9" width="10.5" customWidth="1"/>
  </cols>
  <sheetData>
    <row r="1" ht="22.5" spans="1:10">
      <c r="A1" s="44" t="s">
        <v>60</v>
      </c>
      <c r="B1" s="44"/>
      <c r="C1" s="44"/>
      <c r="D1" s="44"/>
      <c r="E1" s="44"/>
      <c r="F1" s="44"/>
      <c r="G1" s="44"/>
      <c r="H1" s="44"/>
      <c r="I1" s="44"/>
      <c r="J1" s="84"/>
    </row>
    <row r="2" ht="18.75" spans="1:10">
      <c r="A2" s="45" t="s">
        <v>61</v>
      </c>
      <c r="B2" s="46" t="s">
        <v>62</v>
      </c>
      <c r="C2" s="46"/>
      <c r="D2" s="46"/>
      <c r="E2" s="46"/>
      <c r="F2" s="46"/>
      <c r="G2" s="46"/>
      <c r="H2" s="46"/>
      <c r="I2" s="46"/>
      <c r="J2" s="84"/>
    </row>
    <row r="3" ht="18.75" spans="1:10">
      <c r="A3" s="45" t="s">
        <v>63</v>
      </c>
      <c r="B3" s="47" t="s">
        <v>64</v>
      </c>
      <c r="C3" s="47"/>
      <c r="D3" s="47"/>
      <c r="E3" s="48" t="s">
        <v>3</v>
      </c>
      <c r="F3" s="49" t="s">
        <v>4</v>
      </c>
      <c r="G3" s="49"/>
      <c r="H3" s="49"/>
      <c r="I3" s="49"/>
      <c r="J3" s="84"/>
    </row>
    <row r="4" ht="18.75" spans="1:10">
      <c r="A4" s="45" t="s">
        <v>5</v>
      </c>
      <c r="B4" s="50" t="s">
        <v>65</v>
      </c>
      <c r="C4" s="50"/>
      <c r="D4" s="50"/>
      <c r="E4" s="51" t="s">
        <v>7</v>
      </c>
      <c r="F4" s="49" t="s">
        <v>66</v>
      </c>
      <c r="G4" s="49"/>
      <c r="H4" s="49" t="s">
        <v>67</v>
      </c>
      <c r="I4" s="49"/>
      <c r="J4" s="84"/>
    </row>
    <row r="5" ht="18.75" spans="1:10">
      <c r="A5" s="45" t="s">
        <v>68</v>
      </c>
      <c r="B5" s="49" t="s">
        <v>10</v>
      </c>
      <c r="C5" s="49"/>
      <c r="D5" s="49"/>
      <c r="E5" s="51" t="s">
        <v>69</v>
      </c>
      <c r="F5" s="49" t="s">
        <v>70</v>
      </c>
      <c r="G5" s="49"/>
      <c r="H5" s="49"/>
      <c r="I5" s="49"/>
      <c r="J5" s="84"/>
    </row>
    <row r="6" ht="18.75" spans="1:10">
      <c r="A6" s="45" t="s">
        <v>13</v>
      </c>
      <c r="B6" s="49">
        <v>18601336338</v>
      </c>
      <c r="C6" s="49"/>
      <c r="D6" s="49"/>
      <c r="E6" s="51" t="s">
        <v>14</v>
      </c>
      <c r="F6" s="49" t="s">
        <v>71</v>
      </c>
      <c r="G6" s="49"/>
      <c r="H6" s="49"/>
      <c r="I6" s="49"/>
      <c r="J6" s="84"/>
    </row>
    <row r="7" ht="18.75" spans="1:10">
      <c r="A7" s="45" t="s">
        <v>69</v>
      </c>
      <c r="B7" s="52"/>
      <c r="C7" s="49"/>
      <c r="D7" s="49"/>
      <c r="E7" s="51" t="s">
        <v>68</v>
      </c>
      <c r="F7" s="53" t="s">
        <v>72</v>
      </c>
      <c r="G7" s="54"/>
      <c r="H7" s="54"/>
      <c r="I7" s="69"/>
      <c r="J7" s="84"/>
    </row>
    <row r="8" ht="18.75" spans="1:10">
      <c r="A8" s="51" t="s">
        <v>73</v>
      </c>
      <c r="B8" s="51"/>
      <c r="C8" s="51"/>
      <c r="D8" s="51"/>
      <c r="E8" s="51"/>
      <c r="F8" s="51"/>
      <c r="G8" s="51"/>
      <c r="H8" s="51"/>
      <c r="I8" s="51"/>
      <c r="J8" s="84"/>
    </row>
    <row r="9" ht="18.75" spans="1:10">
      <c r="A9" s="55" t="s">
        <v>20</v>
      </c>
      <c r="B9" s="56" t="s">
        <v>21</v>
      </c>
      <c r="C9" s="55" t="s">
        <v>22</v>
      </c>
      <c r="D9" s="55" t="s">
        <v>23</v>
      </c>
      <c r="E9" s="55" t="s">
        <v>25</v>
      </c>
      <c r="F9" s="55" t="s">
        <v>24</v>
      </c>
      <c r="G9" s="56" t="s">
        <v>74</v>
      </c>
      <c r="H9" s="51" t="s">
        <v>27</v>
      </c>
      <c r="I9" s="51"/>
      <c r="J9" s="84"/>
    </row>
    <row r="10" ht="40.5" spans="1:10">
      <c r="A10" s="50">
        <v>1</v>
      </c>
      <c r="B10" s="50" t="s">
        <v>75</v>
      </c>
      <c r="C10" s="50" t="s">
        <v>76</v>
      </c>
      <c r="D10" s="50" t="s">
        <v>77</v>
      </c>
      <c r="E10" s="50">
        <v>480</v>
      </c>
      <c r="F10" s="50" t="s">
        <v>78</v>
      </c>
      <c r="G10" s="57" t="s">
        <v>79</v>
      </c>
      <c r="H10" s="53" t="s">
        <v>76</v>
      </c>
      <c r="I10" s="69"/>
      <c r="J10" s="84"/>
    </row>
    <row r="11" ht="18.75" spans="1:10">
      <c r="A11" s="50" t="s">
        <v>32</v>
      </c>
      <c r="B11" s="58" t="s">
        <v>80</v>
      </c>
      <c r="C11" s="59"/>
      <c r="D11" s="59"/>
      <c r="E11" s="59"/>
      <c r="F11" s="59"/>
      <c r="G11" s="59"/>
      <c r="H11" s="59"/>
      <c r="I11" s="59"/>
      <c r="J11" s="84"/>
    </row>
    <row r="12" ht="18.75" spans="1:10">
      <c r="A12" s="50" t="s">
        <v>34</v>
      </c>
      <c r="B12" s="58" t="s">
        <v>81</v>
      </c>
      <c r="C12" s="58"/>
      <c r="D12" s="58"/>
      <c r="E12" s="58"/>
      <c r="F12" s="58"/>
      <c r="G12" s="58"/>
      <c r="H12" s="58"/>
      <c r="I12" s="58"/>
      <c r="J12" s="84"/>
    </row>
    <row r="13" ht="18.75" spans="1:10">
      <c r="A13" s="60" t="s">
        <v>82</v>
      </c>
      <c r="B13" s="60"/>
      <c r="C13" s="60"/>
      <c r="D13" s="60"/>
      <c r="E13" s="60"/>
      <c r="F13" s="60"/>
      <c r="G13" s="60"/>
      <c r="H13" s="60"/>
      <c r="I13" s="60"/>
      <c r="J13" s="84"/>
    </row>
    <row r="14" ht="27" spans="1:10">
      <c r="A14" s="55" t="s">
        <v>20</v>
      </c>
      <c r="B14" s="55" t="s">
        <v>37</v>
      </c>
      <c r="C14" s="55"/>
      <c r="D14" s="55" t="s">
        <v>83</v>
      </c>
      <c r="E14" s="55" t="s">
        <v>25</v>
      </c>
      <c r="F14" s="55" t="s">
        <v>24</v>
      </c>
      <c r="G14" s="55" t="s">
        <v>38</v>
      </c>
      <c r="H14" s="55" t="s">
        <v>39</v>
      </c>
      <c r="I14" s="85" t="s">
        <v>27</v>
      </c>
      <c r="J14" s="84"/>
    </row>
    <row r="15" ht="27" spans="1:10">
      <c r="A15" s="50">
        <v>1</v>
      </c>
      <c r="B15" s="61" t="s">
        <v>84</v>
      </c>
      <c r="C15" s="62"/>
      <c r="D15" s="50" t="s">
        <v>77</v>
      </c>
      <c r="E15" s="63">
        <v>480</v>
      </c>
      <c r="F15" s="63" t="s">
        <v>78</v>
      </c>
      <c r="G15" s="64">
        <v>46</v>
      </c>
      <c r="H15" s="64">
        <f t="shared" ref="H15:H17" si="0">G15*E15</f>
        <v>22080</v>
      </c>
      <c r="I15" s="86"/>
      <c r="J15" s="87"/>
    </row>
    <row r="16" spans="1:10">
      <c r="A16" s="50">
        <v>2</v>
      </c>
      <c r="B16" s="61" t="s">
        <v>85</v>
      </c>
      <c r="C16" s="62"/>
      <c r="D16" s="50" t="s">
        <v>86</v>
      </c>
      <c r="E16" s="63">
        <v>16</v>
      </c>
      <c r="F16" s="63" t="s">
        <v>87</v>
      </c>
      <c r="G16" s="64">
        <v>1200</v>
      </c>
      <c r="H16" s="64">
        <f t="shared" si="0"/>
        <v>19200</v>
      </c>
      <c r="I16" s="58"/>
      <c r="J16" s="87"/>
    </row>
    <row r="17" spans="1:10">
      <c r="A17" s="50">
        <v>3</v>
      </c>
      <c r="B17" s="61" t="s">
        <v>88</v>
      </c>
      <c r="C17" s="62"/>
      <c r="D17" s="50">
        <v>0.5</v>
      </c>
      <c r="E17" s="63">
        <v>288</v>
      </c>
      <c r="F17" s="63" t="s">
        <v>89</v>
      </c>
      <c r="G17" s="64">
        <v>125</v>
      </c>
      <c r="H17" s="64">
        <f t="shared" si="0"/>
        <v>36000</v>
      </c>
      <c r="I17" s="58"/>
      <c r="J17" s="87"/>
    </row>
    <row r="18" spans="1:10">
      <c r="A18" s="50">
        <v>4</v>
      </c>
      <c r="B18" s="49" t="s">
        <v>90</v>
      </c>
      <c r="C18" s="49"/>
      <c r="D18" s="65"/>
      <c r="E18" s="65"/>
      <c r="F18" s="65"/>
      <c r="G18" s="65"/>
      <c r="H18" s="66">
        <f>SUM(H15:H17)</f>
        <v>77280</v>
      </c>
      <c r="I18" s="58"/>
      <c r="J18" s="87"/>
    </row>
    <row r="19" spans="1:10">
      <c r="A19" s="50">
        <v>5</v>
      </c>
      <c r="B19" s="49" t="s">
        <v>91</v>
      </c>
      <c r="C19" s="49"/>
      <c r="D19" s="65" t="s">
        <v>76</v>
      </c>
      <c r="E19" s="67">
        <v>1</v>
      </c>
      <c r="F19" s="65" t="s">
        <v>92</v>
      </c>
      <c r="G19" s="68">
        <v>98000</v>
      </c>
      <c r="H19" s="66">
        <f>G19*E19</f>
        <v>98000</v>
      </c>
      <c r="I19" s="58"/>
      <c r="J19" s="87"/>
    </row>
    <row r="20" spans="1:10">
      <c r="A20" s="50">
        <v>6</v>
      </c>
      <c r="B20" s="53" t="s">
        <v>93</v>
      </c>
      <c r="C20" s="69"/>
      <c r="D20" s="65" t="s">
        <v>76</v>
      </c>
      <c r="E20" s="67">
        <v>1</v>
      </c>
      <c r="F20" s="65" t="s">
        <v>92</v>
      </c>
      <c r="G20" s="68">
        <v>5000</v>
      </c>
      <c r="H20" s="66">
        <f>G20*E20</f>
        <v>5000</v>
      </c>
      <c r="I20" s="58"/>
      <c r="J20" s="87"/>
    </row>
    <row r="21" spans="1:10">
      <c r="A21" s="50">
        <v>7</v>
      </c>
      <c r="B21" s="49" t="s">
        <v>94</v>
      </c>
      <c r="C21" s="49"/>
      <c r="D21" s="65"/>
      <c r="E21" s="65"/>
      <c r="F21" s="65"/>
      <c r="G21" s="65"/>
      <c r="H21" s="66">
        <f>H19+H20</f>
        <v>103000</v>
      </c>
      <c r="I21" s="58"/>
      <c r="J21" s="87"/>
    </row>
    <row r="22" spans="1:10">
      <c r="A22" s="50">
        <v>8</v>
      </c>
      <c r="B22" s="51" t="s">
        <v>95</v>
      </c>
      <c r="C22" s="51"/>
      <c r="D22" s="70">
        <f>H22</f>
        <v>180280</v>
      </c>
      <c r="E22" s="70"/>
      <c r="F22" s="70"/>
      <c r="G22" s="70"/>
      <c r="H22" s="71">
        <f>H18+H21</f>
        <v>180280</v>
      </c>
      <c r="I22" s="58"/>
      <c r="J22" s="87"/>
    </row>
    <row r="23" spans="1:10">
      <c r="A23" s="72" t="s">
        <v>96</v>
      </c>
      <c r="B23" s="73"/>
      <c r="C23" s="73"/>
      <c r="D23" s="73"/>
      <c r="E23" s="73"/>
      <c r="F23" s="73"/>
      <c r="G23" s="73"/>
      <c r="H23" s="73"/>
      <c r="I23" s="88"/>
      <c r="J23" s="87"/>
    </row>
    <row r="24" ht="18.75" spans="1:10">
      <c r="A24" s="74" t="s">
        <v>49</v>
      </c>
      <c r="B24" s="75"/>
      <c r="C24" s="75"/>
      <c r="D24" s="75"/>
      <c r="E24" s="75"/>
      <c r="F24" s="75"/>
      <c r="G24" s="75"/>
      <c r="H24" s="75"/>
      <c r="I24" s="89"/>
      <c r="J24" s="84"/>
    </row>
    <row r="25" ht="18.75" spans="1:10">
      <c r="A25" s="59" t="s">
        <v>97</v>
      </c>
      <c r="B25" s="51"/>
      <c r="C25" s="51"/>
      <c r="D25" s="59"/>
      <c r="E25" s="59"/>
      <c r="F25" s="49" t="s">
        <v>98</v>
      </c>
      <c r="G25" s="49"/>
      <c r="H25" s="76"/>
      <c r="I25" s="76"/>
      <c r="J25" s="84"/>
    </row>
    <row r="26" ht="18.75" spans="1:10">
      <c r="A26" s="59" t="s">
        <v>99</v>
      </c>
      <c r="B26" s="59"/>
      <c r="C26" s="59"/>
      <c r="D26" s="59"/>
      <c r="E26" s="59"/>
      <c r="F26" s="49" t="s">
        <v>100</v>
      </c>
      <c r="G26" s="49"/>
      <c r="H26" s="76"/>
      <c r="I26" s="76"/>
      <c r="J26" s="84"/>
    </row>
    <row r="27" ht="18.75" spans="1:10">
      <c r="A27" s="77" t="s">
        <v>101</v>
      </c>
      <c r="B27" s="59"/>
      <c r="C27" s="59"/>
      <c r="D27" s="77"/>
      <c r="E27" s="77"/>
      <c r="F27" s="49" t="s">
        <v>102</v>
      </c>
      <c r="G27" s="49"/>
      <c r="H27" s="76"/>
      <c r="I27" s="76"/>
      <c r="J27" s="84"/>
    </row>
    <row r="28" ht="18.75" spans="1:10">
      <c r="A28" s="78" t="s">
        <v>103</v>
      </c>
      <c r="B28" s="78"/>
      <c r="C28" s="78"/>
      <c r="D28" s="79"/>
      <c r="E28" s="79"/>
      <c r="F28" s="79" t="s">
        <v>104</v>
      </c>
      <c r="G28" s="79"/>
      <c r="H28" s="80"/>
      <c r="I28" s="80"/>
      <c r="J28" s="84"/>
    </row>
    <row r="29" ht="18.75" spans="1:10">
      <c r="A29" s="77" t="s">
        <v>105</v>
      </c>
      <c r="B29" s="49"/>
      <c r="C29" s="53"/>
      <c r="D29" s="54"/>
      <c r="E29" s="54"/>
      <c r="F29" s="54"/>
      <c r="G29" s="54"/>
      <c r="H29" s="54"/>
      <c r="I29" s="69"/>
      <c r="J29" s="84"/>
    </row>
    <row r="30" ht="18.75" spans="1:10">
      <c r="A30" s="81"/>
      <c r="B30" s="81"/>
      <c r="C30" s="82"/>
      <c r="D30" s="82"/>
      <c r="E30" s="82"/>
      <c r="F30" s="82"/>
      <c r="G30" s="82"/>
      <c r="H30" s="82"/>
      <c r="I30" s="82"/>
      <c r="J30" s="84"/>
    </row>
    <row r="31" ht="18.75" spans="1:10">
      <c r="A31" s="83"/>
      <c r="B31" s="81"/>
      <c r="C31" s="82"/>
      <c r="D31" s="83"/>
      <c r="E31" s="83"/>
      <c r="F31" s="83"/>
      <c r="G31" s="83"/>
      <c r="H31" s="83"/>
      <c r="I31" s="90"/>
      <c r="J31" s="84"/>
    </row>
    <row r="32" ht="18.75" spans="1:10">
      <c r="A32" s="83"/>
      <c r="B32" s="83"/>
      <c r="C32" s="83"/>
      <c r="D32" s="83"/>
      <c r="E32" s="83"/>
      <c r="F32" s="83"/>
      <c r="G32" s="83"/>
      <c r="H32" s="83"/>
      <c r="I32" s="90"/>
      <c r="J32" s="84"/>
    </row>
    <row r="33" ht="18.75" spans="1:10">
      <c r="A33" s="83"/>
      <c r="B33" s="83"/>
      <c r="C33" s="83"/>
      <c r="D33" s="83"/>
      <c r="E33" s="83"/>
      <c r="F33" s="83"/>
      <c r="G33" s="83"/>
      <c r="H33" s="83"/>
      <c r="I33" s="90"/>
      <c r="J33" s="84"/>
    </row>
    <row r="34" ht="18.75" spans="1:10">
      <c r="A34" s="83"/>
      <c r="B34" s="83"/>
      <c r="C34" s="83"/>
      <c r="D34" s="83"/>
      <c r="E34" s="83"/>
      <c r="F34" s="83"/>
      <c r="G34" s="83"/>
      <c r="H34" s="83"/>
      <c r="I34" s="90"/>
      <c r="J34" s="84"/>
    </row>
  </sheetData>
  <mergeCells count="42">
    <mergeCell ref="A1:I1"/>
    <mergeCell ref="B2:I2"/>
    <mergeCell ref="B3:D3"/>
    <mergeCell ref="F3:I3"/>
    <mergeCell ref="B4:D4"/>
    <mergeCell ref="F4:G4"/>
    <mergeCell ref="H4:I4"/>
    <mergeCell ref="B5:D5"/>
    <mergeCell ref="F5:I5"/>
    <mergeCell ref="B6:D6"/>
    <mergeCell ref="F6:I6"/>
    <mergeCell ref="B7:D7"/>
    <mergeCell ref="F7:I7"/>
    <mergeCell ref="A8:I8"/>
    <mergeCell ref="H9:I9"/>
    <mergeCell ref="H10:I10"/>
    <mergeCell ref="B11:I11"/>
    <mergeCell ref="B12:I12"/>
    <mergeCell ref="A13:I13"/>
    <mergeCell ref="B14:C14"/>
    <mergeCell ref="B15:C15"/>
    <mergeCell ref="B16:C16"/>
    <mergeCell ref="B17:C17"/>
    <mergeCell ref="B18:C18"/>
    <mergeCell ref="D18:G18"/>
    <mergeCell ref="B19:C19"/>
    <mergeCell ref="B20:C20"/>
    <mergeCell ref="B21:C21"/>
    <mergeCell ref="D21:G21"/>
    <mergeCell ref="B22:C22"/>
    <mergeCell ref="D22:G22"/>
    <mergeCell ref="A23:I23"/>
    <mergeCell ref="A24:I24"/>
    <mergeCell ref="F25:G25"/>
    <mergeCell ref="H25:I25"/>
    <mergeCell ref="F26:G26"/>
    <mergeCell ref="H26:I26"/>
    <mergeCell ref="F27:G27"/>
    <mergeCell ref="H27:I27"/>
    <mergeCell ref="F28:G28"/>
    <mergeCell ref="H28:I28"/>
    <mergeCell ref="C29:I29"/>
  </mergeCells>
  <hyperlinks>
    <hyperlink ref="F5" r:id="rId1" display="010-80308870  wangdong11345@163.com"/>
  </hyperlink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H16" sqref="H16"/>
    </sheetView>
  </sheetViews>
  <sheetFormatPr defaultColWidth="9" defaultRowHeight="13.5"/>
  <cols>
    <col min="8" max="8" width="9.25"/>
  </cols>
  <sheetData>
    <row r="1" ht="20.25" spans="1:9">
      <c r="A1" s="1" t="s">
        <v>106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3" t="s">
        <v>2</v>
      </c>
      <c r="C2" s="4"/>
      <c r="D2" s="5"/>
      <c r="E2" s="6" t="s">
        <v>3</v>
      </c>
      <c r="F2" s="7" t="s">
        <v>4</v>
      </c>
      <c r="G2" s="7"/>
      <c r="H2" s="7"/>
      <c r="I2" s="7"/>
    </row>
    <row r="3" ht="33" customHeight="1" spans="1:9">
      <c r="A3" s="8" t="s">
        <v>5</v>
      </c>
      <c r="B3" s="9" t="s">
        <v>6</v>
      </c>
      <c r="C3" s="10"/>
      <c r="D3" s="10"/>
      <c r="E3" s="2" t="s">
        <v>7</v>
      </c>
      <c r="F3" s="11" t="s">
        <v>8</v>
      </c>
      <c r="G3" s="12"/>
      <c r="H3" s="12"/>
      <c r="I3" s="38"/>
    </row>
    <row r="4" spans="1:9">
      <c r="A4" s="8" t="s">
        <v>9</v>
      </c>
      <c r="B4" s="13" t="s">
        <v>10</v>
      </c>
      <c r="C4" s="14"/>
      <c r="D4" s="15"/>
      <c r="E4" s="7" t="s">
        <v>11</v>
      </c>
      <c r="F4" s="16" t="s">
        <v>12</v>
      </c>
      <c r="G4" s="17"/>
      <c r="H4" s="17"/>
      <c r="I4" s="39"/>
    </row>
    <row r="5" spans="1:9">
      <c r="A5" s="8" t="s">
        <v>13</v>
      </c>
      <c r="B5" s="18">
        <v>18601336338</v>
      </c>
      <c r="C5" s="14"/>
      <c r="D5" s="15"/>
      <c r="E5" s="2" t="s">
        <v>14</v>
      </c>
      <c r="F5" s="7" t="s">
        <v>15</v>
      </c>
      <c r="G5" s="7"/>
      <c r="H5" s="7"/>
      <c r="I5" s="7"/>
    </row>
    <row r="6" spans="1:9">
      <c r="A6" s="8" t="s">
        <v>16</v>
      </c>
      <c r="B6" s="19"/>
      <c r="C6" s="20"/>
      <c r="D6" s="21"/>
      <c r="E6" s="2" t="s">
        <v>17</v>
      </c>
      <c r="F6" s="11" t="s">
        <v>18</v>
      </c>
      <c r="G6" s="12"/>
      <c r="H6" s="12"/>
      <c r="I6" s="38"/>
    </row>
    <row r="7" spans="1:9">
      <c r="A7" s="22" t="s">
        <v>19</v>
      </c>
      <c r="B7" s="22"/>
      <c r="C7" s="22"/>
      <c r="D7" s="22"/>
      <c r="E7" s="22"/>
      <c r="F7" s="22"/>
      <c r="G7" s="22"/>
      <c r="H7" s="22"/>
      <c r="I7" s="22"/>
    </row>
    <row r="8" spans="1:9">
      <c r="A8" s="23" t="s">
        <v>20</v>
      </c>
      <c r="B8" s="23" t="s">
        <v>21</v>
      </c>
      <c r="C8" s="23" t="s">
        <v>22</v>
      </c>
      <c r="D8" s="23" t="s">
        <v>23</v>
      </c>
      <c r="E8" s="23" t="s">
        <v>24</v>
      </c>
      <c r="F8" s="23" t="s">
        <v>25</v>
      </c>
      <c r="G8" s="23" t="s">
        <v>26</v>
      </c>
      <c r="H8" s="24" t="s">
        <v>27</v>
      </c>
      <c r="I8" s="24"/>
    </row>
    <row r="9" spans="1:9">
      <c r="A9" s="24">
        <v>1</v>
      </c>
      <c r="B9" s="23" t="s">
        <v>107</v>
      </c>
      <c r="C9" s="23" t="s">
        <v>108</v>
      </c>
      <c r="D9" s="23" t="s">
        <v>109</v>
      </c>
      <c r="E9" s="23" t="s">
        <v>31</v>
      </c>
      <c r="F9" s="23">
        <v>2</v>
      </c>
      <c r="G9" s="23">
        <v>2006.03</v>
      </c>
      <c r="H9" s="25"/>
      <c r="I9" s="40"/>
    </row>
    <row r="10" spans="1:9">
      <c r="A10" s="23" t="s">
        <v>32</v>
      </c>
      <c r="B10" s="26" t="s">
        <v>110</v>
      </c>
      <c r="C10" s="27"/>
      <c r="D10" s="27"/>
      <c r="E10" s="27"/>
      <c r="F10" s="27"/>
      <c r="G10" s="27"/>
      <c r="H10" s="27"/>
      <c r="I10" s="41"/>
    </row>
    <row r="11" spans="1:9">
      <c r="A11" s="23" t="s">
        <v>34</v>
      </c>
      <c r="B11" s="26" t="s">
        <v>111</v>
      </c>
      <c r="C11" s="27"/>
      <c r="D11" s="27"/>
      <c r="E11" s="27"/>
      <c r="F11" s="27"/>
      <c r="G11" s="27"/>
      <c r="H11" s="27"/>
      <c r="I11" s="41"/>
    </row>
    <row r="12" spans="1:9">
      <c r="A12" s="28" t="s">
        <v>36</v>
      </c>
      <c r="B12" s="28"/>
      <c r="C12" s="28"/>
      <c r="D12" s="28"/>
      <c r="E12" s="28"/>
      <c r="F12" s="28"/>
      <c r="G12" s="28"/>
      <c r="H12" s="28"/>
      <c r="I12" s="28"/>
    </row>
    <row r="13" spans="1:9">
      <c r="A13" s="23" t="s">
        <v>20</v>
      </c>
      <c r="B13" s="23" t="s">
        <v>37</v>
      </c>
      <c r="C13" s="23"/>
      <c r="D13" s="23" t="s">
        <v>23</v>
      </c>
      <c r="E13" s="23" t="s">
        <v>24</v>
      </c>
      <c r="F13" s="23" t="s">
        <v>25</v>
      </c>
      <c r="G13" s="23" t="s">
        <v>38</v>
      </c>
      <c r="H13" s="23" t="s">
        <v>39</v>
      </c>
      <c r="I13" s="24" t="s">
        <v>27</v>
      </c>
    </row>
    <row r="14" spans="1:9">
      <c r="A14" s="23">
        <v>1</v>
      </c>
      <c r="B14" s="43" t="s">
        <v>107</v>
      </c>
      <c r="C14" s="30" t="s">
        <v>46</v>
      </c>
      <c r="D14" s="23" t="s">
        <v>109</v>
      </c>
      <c r="E14" s="31" t="s">
        <v>31</v>
      </c>
      <c r="F14" s="31">
        <v>2</v>
      </c>
      <c r="G14" s="31">
        <v>6000</v>
      </c>
      <c r="H14" s="31">
        <v>12000</v>
      </c>
      <c r="I14" s="42"/>
    </row>
    <row r="15" spans="1:9">
      <c r="A15" s="23">
        <v>2</v>
      </c>
      <c r="B15" s="43"/>
      <c r="C15" s="30" t="s">
        <v>112</v>
      </c>
      <c r="D15" s="23" t="s">
        <v>109</v>
      </c>
      <c r="E15" s="31" t="s">
        <v>31</v>
      </c>
      <c r="F15" s="31">
        <v>2</v>
      </c>
      <c r="G15" s="31">
        <v>2500</v>
      </c>
      <c r="H15" s="31">
        <f>F15*G15</f>
        <v>5000</v>
      </c>
      <c r="I15" s="42"/>
    </row>
    <row r="16" spans="1:9">
      <c r="A16" s="23"/>
      <c r="B16" s="32" t="s">
        <v>47</v>
      </c>
      <c r="C16" s="32"/>
      <c r="D16" s="32"/>
      <c r="E16" s="33">
        <f>H16</f>
        <v>17000</v>
      </c>
      <c r="F16" s="33"/>
      <c r="G16" s="33"/>
      <c r="H16" s="34">
        <f>H14+H15</f>
        <v>17000</v>
      </c>
      <c r="I16" s="42"/>
    </row>
    <row r="17" spans="1:9">
      <c r="A17" s="35" t="s">
        <v>48</v>
      </c>
      <c r="B17" s="35"/>
      <c r="C17" s="35"/>
      <c r="D17" s="35"/>
      <c r="E17" s="35"/>
      <c r="F17" s="35"/>
      <c r="G17" s="35"/>
      <c r="H17" s="35"/>
      <c r="I17" s="35"/>
    </row>
    <row r="18" spans="1:9">
      <c r="A18" s="22" t="s">
        <v>49</v>
      </c>
      <c r="B18" s="22"/>
      <c r="C18" s="22"/>
      <c r="D18" s="22"/>
      <c r="E18" s="22"/>
      <c r="F18" s="22"/>
      <c r="G18" s="22"/>
      <c r="H18" s="22"/>
      <c r="I18" s="22"/>
    </row>
    <row r="19" spans="1:9">
      <c r="A19" s="10" t="s">
        <v>50</v>
      </c>
      <c r="B19" s="10"/>
      <c r="C19" s="10"/>
      <c r="D19" s="10"/>
      <c r="E19" s="10"/>
      <c r="F19" s="8" t="s">
        <v>51</v>
      </c>
      <c r="G19" s="36"/>
      <c r="H19" s="36"/>
      <c r="I19" s="36"/>
    </row>
    <row r="20" spans="1:9">
      <c r="A20" s="10" t="s">
        <v>52</v>
      </c>
      <c r="B20" s="10"/>
      <c r="C20" s="37"/>
      <c r="D20" s="37"/>
      <c r="E20" s="37"/>
      <c r="F20" s="8" t="s">
        <v>53</v>
      </c>
      <c r="G20" s="36"/>
      <c r="H20" s="36"/>
      <c r="I20" s="36"/>
    </row>
    <row r="21" spans="1:9">
      <c r="A21" s="8" t="s">
        <v>54</v>
      </c>
      <c r="B21" s="8"/>
      <c r="C21" s="23" t="s">
        <v>55</v>
      </c>
      <c r="D21" s="23"/>
      <c r="E21" s="23"/>
      <c r="F21" s="8" t="s">
        <v>56</v>
      </c>
      <c r="G21" s="36"/>
      <c r="H21" s="36"/>
      <c r="I21" s="36"/>
    </row>
    <row r="22" spans="1:9">
      <c r="A22" s="10" t="s">
        <v>57</v>
      </c>
      <c r="B22" s="10"/>
      <c r="C22" s="37"/>
      <c r="D22" s="37"/>
      <c r="E22" s="37"/>
      <c r="F22" s="8" t="s">
        <v>58</v>
      </c>
      <c r="G22" s="36"/>
      <c r="H22" s="36"/>
      <c r="I22" s="36"/>
    </row>
    <row r="23" spans="1:9">
      <c r="A23" s="23" t="s">
        <v>59</v>
      </c>
      <c r="B23" s="23"/>
      <c r="C23" s="37"/>
      <c r="D23" s="37"/>
      <c r="E23" s="37"/>
      <c r="F23" s="37"/>
      <c r="G23" s="37"/>
      <c r="H23" s="37"/>
      <c r="I23" s="37"/>
    </row>
  </sheetData>
  <mergeCells count="36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H8:I8"/>
    <mergeCell ref="H9:I9"/>
    <mergeCell ref="B10:I10"/>
    <mergeCell ref="B11:I11"/>
    <mergeCell ref="A12:I12"/>
    <mergeCell ref="B13:C13"/>
    <mergeCell ref="B16:D16"/>
    <mergeCell ref="E16:G16"/>
    <mergeCell ref="A17:I17"/>
    <mergeCell ref="A18:I18"/>
    <mergeCell ref="A19:E19"/>
    <mergeCell ref="G19:I19"/>
    <mergeCell ref="A20:B20"/>
    <mergeCell ref="C20:E20"/>
    <mergeCell ref="G20:I20"/>
    <mergeCell ref="A21:B21"/>
    <mergeCell ref="C21:E21"/>
    <mergeCell ref="G21:I21"/>
    <mergeCell ref="A22:B22"/>
    <mergeCell ref="C22:E22"/>
    <mergeCell ref="G22:I22"/>
    <mergeCell ref="A23:B23"/>
    <mergeCell ref="C23:I23"/>
    <mergeCell ref="B14:B15"/>
  </mergeCells>
  <hyperlinks>
    <hyperlink ref="F4" r:id="rId2" display="NHY-20201201-L-01-045"/>
    <hyperlink ref="B6" r:id="rId3"/>
  </hyperlink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C22" sqref="C22:I22"/>
    </sheetView>
  </sheetViews>
  <sheetFormatPr defaultColWidth="9" defaultRowHeight="13.5"/>
  <sheetData>
    <row r="1" ht="20.25" spans="1:9">
      <c r="A1" s="1" t="s">
        <v>106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3" t="s">
        <v>2</v>
      </c>
      <c r="C2" s="4"/>
      <c r="D2" s="5"/>
      <c r="E2" s="6" t="s">
        <v>3</v>
      </c>
      <c r="F2" s="7" t="s">
        <v>4</v>
      </c>
      <c r="G2" s="7"/>
      <c r="H2" s="7"/>
      <c r="I2" s="7"/>
    </row>
    <row r="3" ht="26" customHeight="1" spans="1:9">
      <c r="A3" s="8" t="s">
        <v>5</v>
      </c>
      <c r="B3" s="9" t="s">
        <v>6</v>
      </c>
      <c r="C3" s="10"/>
      <c r="D3" s="10"/>
      <c r="E3" s="2" t="s">
        <v>7</v>
      </c>
      <c r="F3" s="11" t="s">
        <v>8</v>
      </c>
      <c r="G3" s="12"/>
      <c r="H3" s="12"/>
      <c r="I3" s="38"/>
    </row>
    <row r="4" spans="1:9">
      <c r="A4" s="8" t="s">
        <v>9</v>
      </c>
      <c r="B4" s="13" t="s">
        <v>10</v>
      </c>
      <c r="C4" s="14"/>
      <c r="D4" s="15"/>
      <c r="E4" s="7" t="s">
        <v>11</v>
      </c>
      <c r="F4" s="16" t="s">
        <v>12</v>
      </c>
      <c r="G4" s="17"/>
      <c r="H4" s="17"/>
      <c r="I4" s="39"/>
    </row>
    <row r="5" spans="1:9">
      <c r="A5" s="8" t="s">
        <v>13</v>
      </c>
      <c r="B5" s="18">
        <v>18601336338</v>
      </c>
      <c r="C5" s="14"/>
      <c r="D5" s="15"/>
      <c r="E5" s="2" t="s">
        <v>14</v>
      </c>
      <c r="F5" s="7" t="s">
        <v>15</v>
      </c>
      <c r="G5" s="7"/>
      <c r="H5" s="7"/>
      <c r="I5" s="7"/>
    </row>
    <row r="6" spans="1:9">
      <c r="A6" s="8" t="s">
        <v>16</v>
      </c>
      <c r="B6" s="19"/>
      <c r="C6" s="20"/>
      <c r="D6" s="21"/>
      <c r="E6" s="2" t="s">
        <v>17</v>
      </c>
      <c r="F6" s="11" t="s">
        <v>18</v>
      </c>
      <c r="G6" s="12"/>
      <c r="H6" s="12"/>
      <c r="I6" s="38"/>
    </row>
    <row r="7" spans="1:9">
      <c r="A7" s="22" t="s">
        <v>19</v>
      </c>
      <c r="B7" s="22"/>
      <c r="C7" s="22"/>
      <c r="D7" s="22"/>
      <c r="E7" s="22"/>
      <c r="F7" s="22"/>
      <c r="G7" s="22"/>
      <c r="H7" s="22"/>
      <c r="I7" s="22"/>
    </row>
    <row r="8" spans="1:9">
      <c r="A8" s="23" t="s">
        <v>20</v>
      </c>
      <c r="B8" s="23" t="s">
        <v>21</v>
      </c>
      <c r="C8" s="23" t="s">
        <v>22</v>
      </c>
      <c r="D8" s="23" t="s">
        <v>23</v>
      </c>
      <c r="E8" s="23" t="s">
        <v>24</v>
      </c>
      <c r="F8" s="23" t="s">
        <v>25</v>
      </c>
      <c r="G8" s="23" t="s">
        <v>26</v>
      </c>
      <c r="H8" s="24" t="s">
        <v>27</v>
      </c>
      <c r="I8" s="24"/>
    </row>
    <row r="9" spans="1:9">
      <c r="A9" s="24">
        <v>1</v>
      </c>
      <c r="B9" s="23" t="s">
        <v>107</v>
      </c>
      <c r="C9" s="23" t="s">
        <v>108</v>
      </c>
      <c r="D9" s="23" t="s">
        <v>109</v>
      </c>
      <c r="E9" s="23" t="s">
        <v>31</v>
      </c>
      <c r="F9" s="23">
        <v>2</v>
      </c>
      <c r="G9" s="23">
        <v>2006.03</v>
      </c>
      <c r="H9" s="25"/>
      <c r="I9" s="40"/>
    </row>
    <row r="10" spans="1:9">
      <c r="A10" s="23" t="s">
        <v>32</v>
      </c>
      <c r="B10" s="26" t="s">
        <v>110</v>
      </c>
      <c r="C10" s="27"/>
      <c r="D10" s="27"/>
      <c r="E10" s="27"/>
      <c r="F10" s="27"/>
      <c r="G10" s="27"/>
      <c r="H10" s="27"/>
      <c r="I10" s="41"/>
    </row>
    <row r="11" spans="1:9">
      <c r="A11" s="23" t="s">
        <v>34</v>
      </c>
      <c r="B11" s="26" t="s">
        <v>111</v>
      </c>
      <c r="C11" s="27"/>
      <c r="D11" s="27"/>
      <c r="E11" s="27"/>
      <c r="F11" s="27"/>
      <c r="G11" s="27"/>
      <c r="H11" s="27"/>
      <c r="I11" s="41"/>
    </row>
    <row r="12" spans="1:9">
      <c r="A12" s="28" t="s">
        <v>36</v>
      </c>
      <c r="B12" s="28"/>
      <c r="C12" s="28"/>
      <c r="D12" s="28"/>
      <c r="E12" s="28"/>
      <c r="F12" s="28"/>
      <c r="G12" s="28"/>
      <c r="H12" s="28"/>
      <c r="I12" s="28"/>
    </row>
    <row r="13" spans="1:9">
      <c r="A13" s="23" t="s">
        <v>20</v>
      </c>
      <c r="B13" s="23" t="s">
        <v>37</v>
      </c>
      <c r="C13" s="23"/>
      <c r="D13" s="23" t="s">
        <v>23</v>
      </c>
      <c r="E13" s="23" t="s">
        <v>24</v>
      </c>
      <c r="F13" s="23" t="s">
        <v>25</v>
      </c>
      <c r="G13" s="23" t="s">
        <v>38</v>
      </c>
      <c r="H13" s="23" t="s">
        <v>39</v>
      </c>
      <c r="I13" s="24" t="s">
        <v>27</v>
      </c>
    </row>
    <row r="14" spans="1:9">
      <c r="A14" s="23">
        <v>1</v>
      </c>
      <c r="B14" s="43" t="s">
        <v>107</v>
      </c>
      <c r="C14" s="30" t="s">
        <v>113</v>
      </c>
      <c r="D14" s="23" t="s">
        <v>109</v>
      </c>
      <c r="E14" s="31" t="s">
        <v>31</v>
      </c>
      <c r="F14" s="31">
        <v>1</v>
      </c>
      <c r="G14" s="31">
        <v>3000</v>
      </c>
      <c r="H14" s="31">
        <f>F14*G14</f>
        <v>3000</v>
      </c>
      <c r="I14" s="42"/>
    </row>
    <row r="15" spans="1:9">
      <c r="A15" s="23"/>
      <c r="B15" s="32" t="s">
        <v>47</v>
      </c>
      <c r="C15" s="32"/>
      <c r="D15" s="32"/>
      <c r="E15" s="33">
        <f>H15</f>
        <v>3000</v>
      </c>
      <c r="F15" s="33"/>
      <c r="G15" s="33"/>
      <c r="H15" s="34">
        <f>H14</f>
        <v>3000</v>
      </c>
      <c r="I15" s="42"/>
    </row>
    <row r="16" spans="1:9">
      <c r="A16" s="35" t="s">
        <v>48</v>
      </c>
      <c r="B16" s="35"/>
      <c r="C16" s="35"/>
      <c r="D16" s="35"/>
      <c r="E16" s="35"/>
      <c r="F16" s="35"/>
      <c r="G16" s="35"/>
      <c r="H16" s="35"/>
      <c r="I16" s="35"/>
    </row>
    <row r="17" spans="1:9">
      <c r="A17" s="22" t="s">
        <v>49</v>
      </c>
      <c r="B17" s="22"/>
      <c r="C17" s="22"/>
      <c r="D17" s="22"/>
      <c r="E17" s="22"/>
      <c r="F17" s="22"/>
      <c r="G17" s="22"/>
      <c r="H17" s="22"/>
      <c r="I17" s="22"/>
    </row>
    <row r="18" spans="1:9">
      <c r="A18" s="10" t="s">
        <v>50</v>
      </c>
      <c r="B18" s="10"/>
      <c r="C18" s="10"/>
      <c r="D18" s="10"/>
      <c r="E18" s="10"/>
      <c r="F18" s="8" t="s">
        <v>51</v>
      </c>
      <c r="G18" s="36"/>
      <c r="H18" s="36"/>
      <c r="I18" s="36"/>
    </row>
    <row r="19" spans="1:9">
      <c r="A19" s="10" t="s">
        <v>52</v>
      </c>
      <c r="B19" s="10"/>
      <c r="C19" s="37"/>
      <c r="D19" s="37"/>
      <c r="E19" s="37"/>
      <c r="F19" s="8" t="s">
        <v>53</v>
      </c>
      <c r="G19" s="36"/>
      <c r="H19" s="36"/>
      <c r="I19" s="36"/>
    </row>
    <row r="20" spans="1:9">
      <c r="A20" s="8" t="s">
        <v>54</v>
      </c>
      <c r="B20" s="8"/>
      <c r="C20" s="23" t="s">
        <v>55</v>
      </c>
      <c r="D20" s="23"/>
      <c r="E20" s="23"/>
      <c r="F20" s="8" t="s">
        <v>56</v>
      </c>
      <c r="G20" s="36"/>
      <c r="H20" s="36"/>
      <c r="I20" s="36"/>
    </row>
    <row r="21" spans="1:9">
      <c r="A21" s="10" t="s">
        <v>57</v>
      </c>
      <c r="B21" s="10"/>
      <c r="C21" s="37"/>
      <c r="D21" s="37"/>
      <c r="E21" s="37"/>
      <c r="F21" s="8" t="s">
        <v>58</v>
      </c>
      <c r="G21" s="36"/>
      <c r="H21" s="36"/>
      <c r="I21" s="36"/>
    </row>
    <row r="22" spans="1:9">
      <c r="A22" s="23" t="s">
        <v>59</v>
      </c>
      <c r="B22" s="23"/>
      <c r="C22" s="37"/>
      <c r="D22" s="37"/>
      <c r="E22" s="37"/>
      <c r="F22" s="37"/>
      <c r="G22" s="37"/>
      <c r="H22" s="37"/>
      <c r="I22" s="37"/>
    </row>
  </sheetData>
  <mergeCells count="35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H8:I8"/>
    <mergeCell ref="H9:I9"/>
    <mergeCell ref="B10:I10"/>
    <mergeCell ref="B11:I11"/>
    <mergeCell ref="A12:I12"/>
    <mergeCell ref="B13:C13"/>
    <mergeCell ref="B15:D15"/>
    <mergeCell ref="E15:G15"/>
    <mergeCell ref="A16:I16"/>
    <mergeCell ref="A17:I17"/>
    <mergeCell ref="A18:E18"/>
    <mergeCell ref="G18:I18"/>
    <mergeCell ref="A19:B19"/>
    <mergeCell ref="C19:E19"/>
    <mergeCell ref="G19:I19"/>
    <mergeCell ref="A20:B20"/>
    <mergeCell ref="C20:E20"/>
    <mergeCell ref="G20:I20"/>
    <mergeCell ref="A21:B21"/>
    <mergeCell ref="C21:E21"/>
    <mergeCell ref="G21:I21"/>
    <mergeCell ref="A22:B22"/>
    <mergeCell ref="C22:I22"/>
  </mergeCells>
  <hyperlinks>
    <hyperlink ref="F4" r:id="rId2" display="NHY-20201201-L-01-045"/>
    <hyperlink ref="B6" r:id="rId3"/>
  </hyperlink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6" sqref="A16:I16"/>
    </sheetView>
  </sheetViews>
  <sheetFormatPr defaultColWidth="9" defaultRowHeight="13.5"/>
  <cols>
    <col min="8" max="8" width="7.5" customWidth="1"/>
    <col min="9" max="9" width="6.625" customWidth="1"/>
  </cols>
  <sheetData>
    <row r="1" ht="20.25" spans="1:9">
      <c r="A1" s="1" t="s">
        <v>106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3" t="s">
        <v>2</v>
      </c>
      <c r="C2" s="4"/>
      <c r="D2" s="5"/>
      <c r="E2" s="6" t="s">
        <v>3</v>
      </c>
      <c r="F2" s="7" t="s">
        <v>4</v>
      </c>
      <c r="G2" s="7"/>
      <c r="H2" s="7"/>
      <c r="I2" s="7"/>
    </row>
    <row r="3" ht="31" customHeight="1" spans="1:9">
      <c r="A3" s="8" t="s">
        <v>5</v>
      </c>
      <c r="B3" s="9" t="s">
        <v>6</v>
      </c>
      <c r="C3" s="10"/>
      <c r="D3" s="10"/>
      <c r="E3" s="2" t="s">
        <v>7</v>
      </c>
      <c r="F3" s="11" t="s">
        <v>8</v>
      </c>
      <c r="G3" s="12"/>
      <c r="H3" s="12"/>
      <c r="I3" s="38"/>
    </row>
    <row r="4" spans="1:9">
      <c r="A4" s="8" t="s">
        <v>9</v>
      </c>
      <c r="B4" s="13" t="s">
        <v>10</v>
      </c>
      <c r="C4" s="14"/>
      <c r="D4" s="15"/>
      <c r="E4" s="7" t="s">
        <v>11</v>
      </c>
      <c r="F4" s="16" t="s">
        <v>12</v>
      </c>
      <c r="G4" s="17"/>
      <c r="H4" s="17"/>
      <c r="I4" s="39"/>
    </row>
    <row r="5" spans="1:9">
      <c r="A5" s="8" t="s">
        <v>13</v>
      </c>
      <c r="B5" s="18">
        <v>18601336338</v>
      </c>
      <c r="C5" s="14"/>
      <c r="D5" s="15"/>
      <c r="E5" s="2" t="s">
        <v>14</v>
      </c>
      <c r="F5" s="7" t="s">
        <v>15</v>
      </c>
      <c r="G5" s="7"/>
      <c r="H5" s="7"/>
      <c r="I5" s="7"/>
    </row>
    <row r="6" spans="1:9">
      <c r="A6" s="8" t="s">
        <v>16</v>
      </c>
      <c r="B6" s="19"/>
      <c r="C6" s="20"/>
      <c r="D6" s="21"/>
      <c r="E6" s="2" t="s">
        <v>17</v>
      </c>
      <c r="F6" s="11" t="s">
        <v>18</v>
      </c>
      <c r="G6" s="12"/>
      <c r="H6" s="12"/>
      <c r="I6" s="38"/>
    </row>
    <row r="7" spans="1:9">
      <c r="A7" s="22" t="s">
        <v>19</v>
      </c>
      <c r="B7" s="22"/>
      <c r="C7" s="22"/>
      <c r="D7" s="22"/>
      <c r="E7" s="22"/>
      <c r="F7" s="22"/>
      <c r="G7" s="22"/>
      <c r="H7" s="22"/>
      <c r="I7" s="22"/>
    </row>
    <row r="8" spans="1:9">
      <c r="A8" s="23" t="s">
        <v>20</v>
      </c>
      <c r="B8" s="23" t="s">
        <v>21</v>
      </c>
      <c r="C8" s="23" t="s">
        <v>22</v>
      </c>
      <c r="D8" s="23" t="s">
        <v>23</v>
      </c>
      <c r="E8" s="23" t="s">
        <v>24</v>
      </c>
      <c r="F8" s="23" t="s">
        <v>25</v>
      </c>
      <c r="G8" s="23" t="s">
        <v>26</v>
      </c>
      <c r="H8" s="24" t="s">
        <v>27</v>
      </c>
      <c r="I8" s="24"/>
    </row>
    <row r="9" spans="1:9">
      <c r="A9" s="24">
        <v>1</v>
      </c>
      <c r="B9" s="23" t="s">
        <v>114</v>
      </c>
      <c r="C9" s="23" t="s">
        <v>115</v>
      </c>
      <c r="D9" s="23" t="s">
        <v>116</v>
      </c>
      <c r="E9" s="23" t="s">
        <v>31</v>
      </c>
      <c r="F9" s="23">
        <v>1</v>
      </c>
      <c r="G9" s="23">
        <v>2006.05</v>
      </c>
      <c r="H9" s="25"/>
      <c r="I9" s="40"/>
    </row>
    <row r="10" spans="1:9">
      <c r="A10" s="23" t="s">
        <v>32</v>
      </c>
      <c r="B10" s="26" t="s">
        <v>117</v>
      </c>
      <c r="C10" s="27"/>
      <c r="D10" s="27"/>
      <c r="E10" s="27"/>
      <c r="F10" s="27"/>
      <c r="G10" s="27"/>
      <c r="H10" s="27"/>
      <c r="I10" s="41"/>
    </row>
    <row r="11" spans="1:9">
      <c r="A11" s="23" t="s">
        <v>34</v>
      </c>
      <c r="B11" s="26" t="s">
        <v>118</v>
      </c>
      <c r="C11" s="27"/>
      <c r="D11" s="27"/>
      <c r="E11" s="27"/>
      <c r="F11" s="27"/>
      <c r="G11" s="27"/>
      <c r="H11" s="27"/>
      <c r="I11" s="41"/>
    </row>
    <row r="12" spans="1:9">
      <c r="A12" s="28" t="s">
        <v>36</v>
      </c>
      <c r="B12" s="28"/>
      <c r="C12" s="28"/>
      <c r="D12" s="28"/>
      <c r="E12" s="28"/>
      <c r="F12" s="28"/>
      <c r="G12" s="28"/>
      <c r="H12" s="28"/>
      <c r="I12" s="28"/>
    </row>
    <row r="13" spans="1:9">
      <c r="A13" s="23" t="s">
        <v>20</v>
      </c>
      <c r="B13" s="23" t="s">
        <v>37</v>
      </c>
      <c r="C13" s="23"/>
      <c r="D13" s="23" t="s">
        <v>23</v>
      </c>
      <c r="E13" s="23" t="s">
        <v>24</v>
      </c>
      <c r="F13" s="23" t="s">
        <v>25</v>
      </c>
      <c r="G13" s="23" t="s">
        <v>38</v>
      </c>
      <c r="H13" s="23" t="s">
        <v>39</v>
      </c>
      <c r="I13" s="24" t="s">
        <v>27</v>
      </c>
    </row>
    <row r="14" spans="1:9">
      <c r="A14" s="23">
        <v>1</v>
      </c>
      <c r="B14" s="29" t="s">
        <v>114</v>
      </c>
      <c r="C14" s="30" t="s">
        <v>112</v>
      </c>
      <c r="D14" s="23" t="s">
        <v>116</v>
      </c>
      <c r="E14" s="31" t="s">
        <v>31</v>
      </c>
      <c r="F14" s="31">
        <v>1</v>
      </c>
      <c r="G14" s="31">
        <v>3400</v>
      </c>
      <c r="H14" s="31">
        <v>3400</v>
      </c>
      <c r="I14" s="42"/>
    </row>
    <row r="15" spans="1:9">
      <c r="A15" s="23"/>
      <c r="B15" s="32" t="s">
        <v>47</v>
      </c>
      <c r="C15" s="32"/>
      <c r="D15" s="32"/>
      <c r="E15" s="33">
        <f>H15</f>
        <v>3400</v>
      </c>
      <c r="F15" s="33"/>
      <c r="G15" s="33"/>
      <c r="H15" s="34">
        <f>H14</f>
        <v>3400</v>
      </c>
      <c r="I15" s="42"/>
    </row>
    <row r="16" spans="1:9">
      <c r="A16" s="35" t="s">
        <v>48</v>
      </c>
      <c r="B16" s="35"/>
      <c r="C16" s="35"/>
      <c r="D16" s="35"/>
      <c r="E16" s="35"/>
      <c r="F16" s="35"/>
      <c r="G16" s="35"/>
      <c r="H16" s="35"/>
      <c r="I16" s="35"/>
    </row>
    <row r="17" spans="1:9">
      <c r="A17" s="22" t="s">
        <v>49</v>
      </c>
      <c r="B17" s="22"/>
      <c r="C17" s="22"/>
      <c r="D17" s="22"/>
      <c r="E17" s="22"/>
      <c r="F17" s="22"/>
      <c r="G17" s="22"/>
      <c r="H17" s="22"/>
      <c r="I17" s="22"/>
    </row>
    <row r="18" spans="1:9">
      <c r="A18" s="10" t="s">
        <v>50</v>
      </c>
      <c r="B18" s="10"/>
      <c r="C18" s="10"/>
      <c r="D18" s="10"/>
      <c r="E18" s="10"/>
      <c r="F18" s="8" t="s">
        <v>51</v>
      </c>
      <c r="G18" s="36"/>
      <c r="H18" s="36"/>
      <c r="I18" s="36"/>
    </row>
    <row r="19" spans="1:9">
      <c r="A19" s="10" t="s">
        <v>52</v>
      </c>
      <c r="B19" s="10"/>
      <c r="C19" s="37"/>
      <c r="D19" s="37"/>
      <c r="E19" s="37"/>
      <c r="F19" s="8" t="s">
        <v>53</v>
      </c>
      <c r="G19" s="36"/>
      <c r="H19" s="36"/>
      <c r="I19" s="36"/>
    </row>
    <row r="20" spans="1:9">
      <c r="A20" s="8" t="s">
        <v>54</v>
      </c>
      <c r="B20" s="8"/>
      <c r="C20" s="23" t="s">
        <v>55</v>
      </c>
      <c r="D20" s="23"/>
      <c r="E20" s="23"/>
      <c r="F20" s="8" t="s">
        <v>56</v>
      </c>
      <c r="G20" s="36"/>
      <c r="H20" s="36"/>
      <c r="I20" s="36"/>
    </row>
    <row r="21" spans="1:9">
      <c r="A21" s="10" t="s">
        <v>57</v>
      </c>
      <c r="B21" s="10"/>
      <c r="C21" s="37"/>
      <c r="D21" s="37"/>
      <c r="E21" s="37"/>
      <c r="F21" s="8" t="s">
        <v>58</v>
      </c>
      <c r="G21" s="36"/>
      <c r="H21" s="36"/>
      <c r="I21" s="36"/>
    </row>
    <row r="22" spans="1:9">
      <c r="A22" s="23" t="s">
        <v>59</v>
      </c>
      <c r="B22" s="23"/>
      <c r="C22" s="37"/>
      <c r="D22" s="37"/>
      <c r="E22" s="37"/>
      <c r="F22" s="37"/>
      <c r="G22" s="37"/>
      <c r="H22" s="37"/>
      <c r="I22" s="37"/>
    </row>
  </sheetData>
  <mergeCells count="35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H8:I8"/>
    <mergeCell ref="H9:I9"/>
    <mergeCell ref="B10:I10"/>
    <mergeCell ref="B11:I11"/>
    <mergeCell ref="A12:I12"/>
    <mergeCell ref="B13:C13"/>
    <mergeCell ref="B15:D15"/>
    <mergeCell ref="E15:G15"/>
    <mergeCell ref="A16:I16"/>
    <mergeCell ref="A17:I17"/>
    <mergeCell ref="A18:E18"/>
    <mergeCell ref="G18:I18"/>
    <mergeCell ref="A19:B19"/>
    <mergeCell ref="C19:E19"/>
    <mergeCell ref="G19:I19"/>
    <mergeCell ref="A20:B20"/>
    <mergeCell ref="C20:E20"/>
    <mergeCell ref="G20:I20"/>
    <mergeCell ref="A21:B21"/>
    <mergeCell ref="C21:E21"/>
    <mergeCell ref="G21:I21"/>
    <mergeCell ref="A22:B22"/>
    <mergeCell ref="C22:I22"/>
  </mergeCells>
  <hyperlinks>
    <hyperlink ref="F4" r:id="rId2" display="NHY-20201201-L-01-045"/>
    <hyperlink ref="B6" r:id="rId3"/>
  </hyperlink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风冷模块</vt:lpstr>
      <vt:lpstr>管道</vt:lpstr>
      <vt:lpstr>水冷机组</vt:lpstr>
      <vt:lpstr>水泵修理</vt:lpstr>
      <vt:lpstr>真空锅炉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阿林</cp:lastModifiedBy>
  <dcterms:created xsi:type="dcterms:W3CDTF">2020-12-28T10:41:00Z</dcterms:created>
  <dcterms:modified xsi:type="dcterms:W3CDTF">2020-12-29T06:24:15Z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</Properties>
</file>